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365sc.sharepoint.com/sites/ORS-Portal/Departments/Digital Opportunities/Initatives/For SELT Review/For website upload/App open April 30 2025/"/>
    </mc:Choice>
  </mc:AlternateContent>
  <xr:revisionPtr revIDLastSave="1" documentId="8_{D9FE22CF-34A2-4B4B-A57B-541EF671EA0D}" xr6:coauthVersionLast="47" xr6:coauthVersionMax="47" xr10:uidLastSave="{1970EC33-CD07-46A3-8A64-37EDBC83C4E7}"/>
  <bookViews>
    <workbookView xWindow="-108" yWindow="-108" windowWidth="23256" windowHeight="12456" activeTab="2" xr2:uid="{E8F989BC-9994-4CE2-A480-A25175FAC6B9}"/>
  </bookViews>
  <sheets>
    <sheet name="Instruction Tab" sheetId="1" r:id="rId1"/>
    <sheet name="Budget Template" sheetId="2" r:id="rId2"/>
    <sheet name="Reporting Templ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2" l="1"/>
  <c r="C14" i="2"/>
  <c r="C26" i="3"/>
  <c r="B26" i="3"/>
  <c r="F17" i="3"/>
  <c r="F18" i="3"/>
  <c r="F19" i="3"/>
  <c r="C28" i="3"/>
  <c r="B28" i="3"/>
  <c r="G28" i="3" s="1"/>
  <c r="C27" i="3"/>
  <c r="B27" i="3"/>
  <c r="G27" i="3" s="1"/>
  <c r="C25" i="3"/>
  <c r="B25" i="3"/>
  <c r="C24" i="3"/>
  <c r="C23" i="3"/>
  <c r="B23" i="3"/>
  <c r="F23" i="3" s="1"/>
  <c r="C19" i="3"/>
  <c r="H19" i="3" s="1"/>
  <c r="C18" i="3"/>
  <c r="I18" i="3" s="1"/>
  <c r="C17" i="3"/>
  <c r="H17" i="3" s="1"/>
  <c r="B19" i="3"/>
  <c r="B18" i="3"/>
  <c r="B17" i="3"/>
  <c r="B16" i="3"/>
  <c r="B8" i="3"/>
  <c r="B7" i="3"/>
  <c r="B6" i="3"/>
  <c r="B5" i="3"/>
  <c r="E29" i="3"/>
  <c r="D29" i="3"/>
  <c r="I28" i="3"/>
  <c r="I27" i="3"/>
  <c r="I26" i="3"/>
  <c r="H26" i="3"/>
  <c r="G26" i="3"/>
  <c r="I25" i="3"/>
  <c r="H25" i="3"/>
  <c r="G25" i="3"/>
  <c r="I24" i="3"/>
  <c r="H23" i="3"/>
  <c r="C29" i="3"/>
  <c r="E20" i="3"/>
  <c r="E31" i="3" s="1"/>
  <c r="D20" i="3"/>
  <c r="D31" i="3" s="1"/>
  <c r="I17" i="3"/>
  <c r="G16" i="3"/>
  <c r="B20" i="3"/>
  <c r="D147" i="2"/>
  <c r="C147" i="2"/>
  <c r="D127" i="2"/>
  <c r="C127" i="2"/>
  <c r="D105" i="2"/>
  <c r="C105" i="2"/>
  <c r="D83" i="2"/>
  <c r="D150" i="2" s="1"/>
  <c r="C153" i="2" s="1"/>
  <c r="C83" i="2"/>
  <c r="B24" i="3" s="1"/>
  <c r="D61" i="2"/>
  <c r="C34" i="2"/>
  <c r="C38" i="2" s="1"/>
  <c r="D34" i="2"/>
  <c r="D6" i="2"/>
  <c r="B9" i="3" s="1"/>
  <c r="Q147" i="1"/>
  <c r="R6" i="1"/>
  <c r="R147" i="1"/>
  <c r="R127" i="1"/>
  <c r="Q127" i="1"/>
  <c r="R105" i="1"/>
  <c r="Q105" i="1"/>
  <c r="R83" i="1"/>
  <c r="Q83" i="1"/>
  <c r="R61" i="1"/>
  <c r="Q61" i="1"/>
  <c r="Q34" i="1"/>
  <c r="Q38" i="1" s="1"/>
  <c r="R7" i="1" s="1"/>
  <c r="R14" i="1"/>
  <c r="R34" i="1" s="1"/>
  <c r="R38" i="1" s="1"/>
  <c r="D38" i="2" l="1"/>
  <c r="C16" i="3"/>
  <c r="I16" i="3" s="1"/>
  <c r="F24" i="3"/>
  <c r="G24" i="3"/>
  <c r="I19" i="3"/>
  <c r="H18" i="3"/>
  <c r="B29" i="3"/>
  <c r="B31" i="3"/>
  <c r="C20" i="3"/>
  <c r="C31" i="3" s="1"/>
  <c r="H16" i="3"/>
  <c r="F27" i="3"/>
  <c r="H28" i="3"/>
  <c r="H24" i="3"/>
  <c r="H29" i="3" s="1"/>
  <c r="I29" i="3" s="1"/>
  <c r="G23" i="3"/>
  <c r="F26" i="3"/>
  <c r="H27" i="3"/>
  <c r="I23" i="3"/>
  <c r="F25" i="3"/>
  <c r="F16" i="3"/>
  <c r="F20" i="3" s="1"/>
  <c r="F28" i="3"/>
  <c r="C150" i="2"/>
  <c r="C152" i="2" s="1"/>
  <c r="D152" i="2"/>
  <c r="D7" i="2"/>
  <c r="R150" i="1"/>
  <c r="Q153" i="1" s="1"/>
  <c r="Q150" i="1"/>
  <c r="Q152" i="1" s="1"/>
  <c r="R8" i="1"/>
  <c r="D8" i="2" l="1"/>
  <c r="B11" i="3" s="1"/>
  <c r="B10" i="3"/>
  <c r="F29" i="3"/>
  <c r="G29" i="3"/>
  <c r="H20" i="3"/>
  <c r="H31" i="3" s="1"/>
  <c r="F31" i="3"/>
  <c r="G20" i="3"/>
  <c r="R152" i="1"/>
  <c r="I2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Lesley Chacon</author>
    <author>tc={6E94E776-4E1B-43E6-990D-C581715E38B3}</author>
  </authors>
  <commentList>
    <comment ref="R3" authorId="0" shapeId="0" xr:uid="{0238E0BA-8D3B-4014-8C9D-49464EA096CA}">
      <text>
        <r>
          <rPr>
            <sz val="9"/>
            <color indexed="81"/>
            <rFont val="Tahoma"/>
            <family val="2"/>
          </rPr>
          <t xml:space="preserve">Enter Grant Dates if they differ from the Project Dates: Grant term need to align with the dates in Grant Agreement.
</t>
        </r>
      </text>
    </comment>
    <comment ref="R4" authorId="0" shapeId="0" xr:uid="{E1948878-CB41-423B-90E4-B601C2600397}">
      <text>
        <r>
          <rPr>
            <sz val="9"/>
            <color indexed="81"/>
            <rFont val="Tahoma"/>
            <family val="2"/>
          </rPr>
          <t>Enter your organization's name and the project's dates:</t>
        </r>
      </text>
    </comment>
    <comment ref="R6" authorId="0" shapeId="0" xr:uid="{9FB3C4E6-C094-4EEE-9C58-EFD5E3251307}">
      <text>
        <r>
          <rPr>
            <sz val="9"/>
            <color indexed="81"/>
            <rFont val="Tahoma"/>
            <family val="2"/>
          </rPr>
          <t xml:space="preserve"> The total grant amount to be received from ORS.</t>
        </r>
      </text>
    </comment>
    <comment ref="R7" authorId="0" shapeId="0" xr:uid="{C9DE4A21-C3BB-4BE9-9D78-4C3192757F38}">
      <text>
        <r>
          <rPr>
            <sz val="9"/>
            <color indexed="81"/>
            <rFont val="Tahoma"/>
            <family val="2"/>
          </rPr>
          <t>Fill out the Total Project Revenue column section for the total amount to be reflected.</t>
        </r>
      </text>
    </comment>
    <comment ref="R8" authorId="0" shapeId="0" xr:uid="{A2027BE3-2710-4476-BB27-0F12790532BA}">
      <text>
        <r>
          <rPr>
            <sz val="9"/>
            <color indexed="81"/>
            <rFont val="Tahoma"/>
            <family val="2"/>
          </rPr>
          <t>Fill out the Total Project Revenue section below for this amount be reflected</t>
        </r>
      </text>
    </comment>
    <comment ref="Q10" authorId="0" shapeId="0" xr:uid="{22DB08E8-C438-466E-AB6A-ABFE7E806207}">
      <text>
        <r>
          <rPr>
            <sz val="9"/>
            <color indexed="81"/>
            <rFont val="Tahoma"/>
            <family val="2"/>
          </rPr>
          <t>The ORS Grant Budget should be included in the Total Project Budget.  If you are requesting that ORS fund the project in its entirety, the Total Project Budget will be the same as the ORS Grant Budget.</t>
        </r>
      </text>
    </comment>
    <comment ref="R10" authorId="0" shapeId="0" xr:uid="{26FC1E83-1D0B-4549-AE3E-4B5E24C79609}">
      <text>
        <r>
          <rPr>
            <sz val="9"/>
            <color indexed="81"/>
            <rFont val="Tahoma"/>
            <family val="2"/>
          </rPr>
          <t>This section is required if the ORS grant requires a Grant Specific budget outlining how the contribution will be spent down.
Enter the Revenue and Expenses that will be applied to the ORS Grant.</t>
        </r>
      </text>
    </comment>
    <comment ref="R15" authorId="0" shapeId="0" xr:uid="{816A099E-41A8-4A1C-9808-DEDCFE27CDE7}">
      <text>
        <r>
          <rPr>
            <sz val="9"/>
            <color indexed="81"/>
            <rFont val="Tahoma"/>
            <family val="2"/>
          </rPr>
          <t>Not Applicable;
ORS Grant should only be listed under the ORS line above.</t>
        </r>
      </text>
    </comment>
    <comment ref="R16" authorId="1" shapeId="0" xr:uid="{6E94E776-4E1B-43E6-990D-C581715E38B3}">
      <text>
        <t>[Threaded comment]
Your version of Excel allows you to read this threaded comment; however, any edits to it will get removed if the file is opened in a newer version of Excel. Learn more: https://go.microsoft.com/fwlink/?linkid=870924
Comment:
    Greyed out cells are not necessary on the Grant Budget section as the only Revenue to be received from NVF are considered Grants and Contributions</t>
      </text>
    </comment>
    <comment ref="O41" authorId="0" shapeId="0" xr:uid="{E2FBC1E8-3156-492E-8152-D94A8F7BD2DB}">
      <text>
        <r>
          <rPr>
            <sz val="9"/>
            <color indexed="81"/>
            <rFont val="Tahoma"/>
            <family val="2"/>
          </rPr>
          <t xml:space="preserve">Additional rows can be added for specific categories by clicking the  "+" on the far left or select cells and unhide </t>
        </r>
      </text>
    </comment>
    <comment ref="P128" authorId="0" shapeId="0" xr:uid="{4D2233A1-8315-42EA-BC6B-A66F799944C0}">
      <text>
        <r>
          <rPr>
            <sz val="9"/>
            <color indexed="81"/>
            <rFont val="Tahoma"/>
            <family val="2"/>
          </rPr>
          <t>Other Direct Costs should only be costs that are not outlined in the budget elsewhere.</t>
        </r>
      </text>
    </comment>
    <comment ref="Q150" authorId="0" shapeId="0" xr:uid="{98EC8457-12C8-494C-8E42-8CFF05DA1C1C}">
      <text>
        <r>
          <rPr>
            <sz val="9"/>
            <color indexed="81"/>
            <rFont val="Tahoma"/>
            <family val="2"/>
          </rPr>
          <t xml:space="preserve">
Project/program budget may exceed the amount granted by ORS but may not be less than the amount granted by ORS</t>
        </r>
      </text>
    </comment>
    <comment ref="R150" authorId="0" shapeId="0" xr:uid="{D8217867-A1A5-471A-ADF8-E074F115CF89}">
      <text>
        <r>
          <rPr>
            <sz val="9"/>
            <color indexed="81"/>
            <rFont val="Tahoma"/>
            <family val="2"/>
          </rPr>
          <t xml:space="preserve">
Ensure total grant expenses equal the grant revenue to show full grant spend down.</t>
        </r>
      </text>
    </comment>
    <comment ref="P155" authorId="0" shapeId="0" xr:uid="{5F286B90-4C3F-4CC5-A9A3-AF43461F1B97}">
      <text>
        <r>
          <rPr>
            <sz val="9"/>
            <color indexed="81"/>
            <rFont val="Tahoma"/>
            <family val="2"/>
          </rPr>
          <t xml:space="preserve">
Optional: add any footnotes to help clarify or explain any circumstances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Lesley Chacon</author>
    <author>tc={8DD5A722-C56A-4110-8848-20674E49A11D}</author>
  </authors>
  <commentList>
    <comment ref="D3" authorId="0" shapeId="0" xr:uid="{AEF947CD-4390-4941-85D1-0C1C05D67529}">
      <text>
        <r>
          <rPr>
            <sz val="9"/>
            <color indexed="81"/>
            <rFont val="Tahoma"/>
            <family val="2"/>
          </rPr>
          <t xml:space="preserve">Enter Grant Dates if they differ from the Project Dates: Grant term need to align with the dates in Grant Agreement.
</t>
        </r>
      </text>
    </comment>
    <comment ref="D4" authorId="0" shapeId="0" xr:uid="{2AECC565-E63A-44E4-A201-259B5CB72EC7}">
      <text>
        <r>
          <rPr>
            <sz val="9"/>
            <color indexed="81"/>
            <rFont val="Tahoma"/>
            <family val="2"/>
          </rPr>
          <t xml:space="preserve">
Enter your organization's name, the project's name and the project's dates:</t>
        </r>
      </text>
    </comment>
    <comment ref="D6" authorId="0" shapeId="0" xr:uid="{72771517-5871-4DBC-A8EB-1D6E253834B2}">
      <text>
        <r>
          <rPr>
            <sz val="9"/>
            <color indexed="81"/>
            <rFont val="Tahoma"/>
            <family val="2"/>
          </rPr>
          <t xml:space="preserve">
Total ORS Grant Budget is the total amount to be received from ORS. Enter the Grant amount in C14</t>
        </r>
      </text>
    </comment>
    <comment ref="D7" authorId="0" shapeId="0" xr:uid="{369A814C-CE83-48E0-997E-96C77540CBC5}">
      <text>
        <r>
          <rPr>
            <sz val="9"/>
            <color indexed="81"/>
            <rFont val="Tahoma"/>
            <family val="2"/>
          </rPr>
          <t>Fill out the Total Project Revenue section for the total amount to appear.</t>
        </r>
      </text>
    </comment>
    <comment ref="D8" authorId="0" shapeId="0" xr:uid="{500A809D-0F85-4341-9B82-D10DE2CB7702}">
      <text>
        <r>
          <rPr>
            <sz val="9"/>
            <color indexed="81"/>
            <rFont val="Tahoma"/>
            <family val="2"/>
          </rPr>
          <t>Fill out the Total Project Revenue section below for this amount be reflected</t>
        </r>
      </text>
    </comment>
    <comment ref="C10" authorId="0" shapeId="0" xr:uid="{4202762C-B854-45ED-B3AE-B4C9C70701DB}">
      <text>
        <r>
          <rPr>
            <sz val="9"/>
            <color indexed="81"/>
            <rFont val="Tahoma"/>
            <family val="2"/>
          </rPr>
          <t>The ORS Grant Budget should be included in the Total Project Budget.  If you are requesting that ORS fund the project in its entirety, the Total Project Budget will be the same as the ORS Grant Budget.</t>
        </r>
      </text>
    </comment>
    <comment ref="D10" authorId="0" shapeId="0" xr:uid="{025C7207-70F1-4460-A8CD-03AC45D54C6D}">
      <text>
        <r>
          <rPr>
            <sz val="9"/>
            <color indexed="81"/>
            <rFont val="Tahoma"/>
            <family val="2"/>
          </rPr>
          <t>Enter the Revenue and Expenses that will be applied to the ORS Grant.</t>
        </r>
      </text>
    </comment>
    <comment ref="D15" authorId="0" shapeId="0" xr:uid="{25D82F06-E875-4E2C-9D20-B269A45CEC00}">
      <text>
        <r>
          <rPr>
            <sz val="9"/>
            <color indexed="81"/>
            <rFont val="Tahoma"/>
            <family val="2"/>
          </rPr>
          <t>Not Applicable;
ORS Grant should only be listed under the ORS line above.</t>
        </r>
      </text>
    </comment>
    <comment ref="D16" authorId="1" shapeId="0" xr:uid="{8DD5A722-C56A-4110-8848-20674E49A11D}">
      <text>
        <t>[Threaded comment]
Your version of Excel allows you to read this threaded comment; however, any edits to it will get removed if the file is opened in a newer version of Excel. Learn more: https://go.microsoft.com/fwlink/?linkid=870924
Comment:
    Greyed out cells are not necessary on the Grant Budget section as the only Revenue to be received from NVF are considered Grants and Contributions</t>
      </text>
    </comment>
    <comment ref="A41" authorId="0" shapeId="0" xr:uid="{D991D945-A474-4A8F-ACD2-9BCF7AA70DE1}">
      <text>
        <r>
          <rPr>
            <b/>
            <sz val="9"/>
            <color indexed="81"/>
            <rFont val="Tahoma"/>
            <family val="2"/>
          </rPr>
          <t xml:space="preserve">Additional rows can be added for specific categories by clicking the  "+" on the far left or select cells and unhide </t>
        </r>
      </text>
    </comment>
    <comment ref="B128" authorId="0" shapeId="0" xr:uid="{BB9BD3F6-86A0-4C1E-847A-B17A5318F814}">
      <text>
        <r>
          <rPr>
            <sz val="9"/>
            <color indexed="81"/>
            <rFont val="Tahoma"/>
            <family val="2"/>
          </rPr>
          <t>Other Direct Costs should only be costs that are not outlined in the budget elsewhere.</t>
        </r>
      </text>
    </comment>
    <comment ref="C150" authorId="0" shapeId="0" xr:uid="{F12EA1CC-149F-416A-A38B-261F9A30B55E}">
      <text>
        <r>
          <rPr>
            <sz val="9"/>
            <color indexed="81"/>
            <rFont val="Tahoma"/>
            <family val="2"/>
          </rPr>
          <t xml:space="preserve">
Project/program budget may exceed the amount granted by ORS but may not be less than the amount granted by ORS.</t>
        </r>
      </text>
    </comment>
    <comment ref="D150" authorId="0" shapeId="0" xr:uid="{0F9A93CF-6BCA-4A53-BB4E-542CEE3C2B71}">
      <text>
        <r>
          <rPr>
            <sz val="9"/>
            <color indexed="81"/>
            <rFont val="Tahoma"/>
            <family val="2"/>
          </rPr>
          <t xml:space="preserve">
Ensure total grant expenses equal the grant revenue to show full grant spend down.</t>
        </r>
      </text>
    </comment>
    <comment ref="B155" authorId="0" shapeId="0" xr:uid="{87108793-656E-4F52-8322-CB7135AE3B7F}">
      <text>
        <r>
          <rPr>
            <sz val="9"/>
            <color indexed="81"/>
            <rFont val="Tahoma"/>
            <family val="2"/>
          </rPr>
          <t>Optional: add any footnotes to help clarify or explain any circumstances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Lesley Chacon</author>
  </authors>
  <commentList>
    <comment ref="B4" authorId="0" shapeId="0" xr:uid="{0C2CC2D9-A94C-41B8-92B7-6649EFCB7081}">
      <text>
        <r>
          <rPr>
            <sz val="9"/>
            <color indexed="81"/>
            <rFont val="Tahoma"/>
            <family val="2"/>
          </rPr>
          <t xml:space="preserve">
Enter the Grant Reporting Period.</t>
        </r>
      </text>
    </comment>
    <comment ref="B12" authorId="0" shapeId="0" xr:uid="{912C30D9-61BC-4ED2-A5C1-1D9E3C061A2C}">
      <text>
        <r>
          <rPr>
            <sz val="9"/>
            <color indexed="81"/>
            <rFont val="Tahoma"/>
            <family val="2"/>
          </rPr>
          <t xml:space="preserve">
If your revised budget was approved, select "YES" to pull the revised budget numbers.</t>
        </r>
      </text>
    </comment>
  </commentList>
</comments>
</file>

<file path=xl/sharedStrings.xml><?xml version="1.0" encoding="utf-8"?>
<sst xmlns="http://schemas.openxmlformats.org/spreadsheetml/2006/main" count="395" uniqueCount="111">
  <si>
    <t>SC Office of Regulatory Staff</t>
  </si>
  <si>
    <t xml:space="preserve">Grantee Name: </t>
  </si>
  <si>
    <t xml:space="preserve">Alphabet Organization </t>
  </si>
  <si>
    <t>Digital Workforce Initiative</t>
  </si>
  <si>
    <t xml:space="preserve">Grant Dates: </t>
  </si>
  <si>
    <t>1/1/2026-12/31/2028</t>
  </si>
  <si>
    <t>Instructions:</t>
  </si>
  <si>
    <t>Grant Number</t>
  </si>
  <si>
    <t>Project Name:</t>
  </si>
  <si>
    <t>QRS Project</t>
  </si>
  <si>
    <t xml:space="preserve">Greyed out sections do not requre input. </t>
  </si>
  <si>
    <t xml:space="preserve">Project Dates: </t>
  </si>
  <si>
    <t>1/1/2026-12/31/2027</t>
  </si>
  <si>
    <t xml:space="preserve">Budget Template: </t>
  </si>
  <si>
    <t>Total ORS Grant Budget:</t>
  </si>
  <si>
    <t>1. Enter Grantee name and Grant date (name of your organization and the grant term dates)</t>
  </si>
  <si>
    <t>Total Other Funding:</t>
  </si>
  <si>
    <t>2. Enter Project name and Project Date ( Project date may differ from Grant Date if the project runs greater than grant terms)</t>
  </si>
  <si>
    <t>Total Project budget:</t>
  </si>
  <si>
    <t>3. Enter the total ORS Grant amount</t>
  </si>
  <si>
    <t>4. Enter all the estimated revenue and expenses as requested.</t>
  </si>
  <si>
    <t>Proposed Project Budget</t>
  </si>
  <si>
    <t>Total Project Budget</t>
  </si>
  <si>
    <t>ORS Grant Budget</t>
  </si>
  <si>
    <t>5. The ORS Grant Budget should be included in the Total Project Budget.  If you are requesting that ORS fund the project in its entirety, the Total Project Budget will be the same as the ORS Grant Budget and should still be entered.</t>
  </si>
  <si>
    <t>REVENUE</t>
  </si>
  <si>
    <t>6. Other Direct Costs should only be costs that are not outlined in the budget elsewhere.</t>
  </si>
  <si>
    <t>Grants &amp; Contributions:</t>
  </si>
  <si>
    <t xml:space="preserve">7.  Additional rows can be added for each expense categories by clicking the  "+" on the far left or unhide </t>
  </si>
  <si>
    <t>ORS Digitial Workforce Initiative Grant</t>
  </si>
  <si>
    <t>8. Refer to the Digital Opportunity Department Staff for guidance on overhead costs.</t>
  </si>
  <si>
    <t>Total Other Grants and Contribution</t>
  </si>
  <si>
    <t>N/A</t>
  </si>
  <si>
    <t>Name of organization</t>
  </si>
  <si>
    <t>9. If your project  budget shows an operating surplus or deficit, please provide a brief explanation and any other notes in the footnote section</t>
  </si>
  <si>
    <t>Total Grants &amp; Contributions</t>
  </si>
  <si>
    <t>Total Fee for Services</t>
  </si>
  <si>
    <t>10. Ensure total Grant Budgeted expenses are equal to the ORS grant revenue</t>
  </si>
  <si>
    <t>Total Donated Services and Supplies</t>
  </si>
  <si>
    <t>Total Fundraising Campaigns and Special Events</t>
  </si>
  <si>
    <t xml:space="preserve">Reporting Template: </t>
  </si>
  <si>
    <t>Total Revenue</t>
  </si>
  <si>
    <t>1. Enter the grant reporting period.</t>
  </si>
  <si>
    <t>2. Enter the actual data for the reporting period.</t>
  </si>
  <si>
    <t>EXPENSES</t>
  </si>
  <si>
    <t>3. In regard to budget variances:</t>
  </si>
  <si>
    <t>Personnel:</t>
  </si>
  <si>
    <t>Title/Function/Name</t>
  </si>
  <si>
    <t xml:space="preserve">    (a.) For grants of less than three hundred thousand dollars ($300,000), Grantee must explain a variance of   twenty-five percent (25%) or more of any line item.</t>
  </si>
  <si>
    <t xml:space="preserve">Subtotal Personnel </t>
  </si>
  <si>
    <t xml:space="preserve">    (b.) For grants of three hundred thousand dollars ($300,000) or more, Grantee must explain a variance of ten percent (10%) or more of any line item.</t>
  </si>
  <si>
    <t xml:space="preserve">Subgrants to other organizations : </t>
  </si>
  <si>
    <t>Description of services</t>
  </si>
  <si>
    <t>* Based on the terms of your grant agreement, if you exceed the specified variance limits, you will need to submit a  request for a budget revision.</t>
  </si>
  <si>
    <t>Subtotal Subgrants</t>
  </si>
  <si>
    <t>Travel, Conferences and Meetings:</t>
  </si>
  <si>
    <t>Description</t>
  </si>
  <si>
    <t>Total Travel Conferences and Meetings</t>
  </si>
  <si>
    <t>Professional/Consultant Services:</t>
  </si>
  <si>
    <t>Subtotal Professional/Consultant Services</t>
  </si>
  <si>
    <t>Other Direct Costs:</t>
  </si>
  <si>
    <t>Subtotal Other Direct Costs</t>
  </si>
  <si>
    <t>Indirect Costs</t>
  </si>
  <si>
    <t xml:space="preserve">Total Project/Program Budget </t>
  </si>
  <si>
    <t>NET OPERATING SURPLUS/(DEFICIT)</t>
  </si>
  <si>
    <t>Indirect Cost Rate:</t>
  </si>
  <si>
    <t>Footnote:</t>
  </si>
  <si>
    <t xml:space="preserve">The project budget had a $70,000 deficit.  Alphabet Organization is planning to increase fundraising funds to cover for additional costs expected in Travel and in the Professional Consultants Services for the QRS project. </t>
  </si>
  <si>
    <t>YES</t>
  </si>
  <si>
    <t>NO</t>
  </si>
  <si>
    <t>Office of Regulatory Staff</t>
  </si>
  <si>
    <t>01/01/2026-12/31/2028</t>
  </si>
  <si>
    <t>Digital Workforce Initiative Grant</t>
  </si>
  <si>
    <t>Personnel (salary, payroll taxes, fringe):</t>
  </si>
  <si>
    <t>Organization Name, Description of services</t>
  </si>
  <si>
    <t>Vendor Name (if known), Description of work to be performed</t>
  </si>
  <si>
    <t>Footnotes:</t>
  </si>
  <si>
    <t>Digital Workforce Initiative Financial Reporting Template</t>
  </si>
  <si>
    <t>Grant Reporting Period:</t>
  </si>
  <si>
    <t>The variance in one or more of your budget lines requires a budget revision request; please contact your account manager.</t>
  </si>
  <si>
    <t>Budget Revised?</t>
  </si>
  <si>
    <t>Budget</t>
  </si>
  <si>
    <t>Actual</t>
  </si>
  <si>
    <r>
      <t xml:space="preserve">Budget Variance  </t>
    </r>
    <r>
      <rPr>
        <sz val="10"/>
        <color rgb="FFFF0000"/>
        <rFont val="Arial"/>
        <family val="2"/>
      </rPr>
      <t>(1)</t>
    </r>
  </si>
  <si>
    <t>ORS Grant</t>
  </si>
  <si>
    <t>Total Project</t>
  </si>
  <si>
    <t>%</t>
  </si>
  <si>
    <t>Grants and Donations</t>
  </si>
  <si>
    <t>Fee for Services</t>
  </si>
  <si>
    <t>Donated Services and Supplies</t>
  </si>
  <si>
    <t>Fundraising Campaigns and Special Events</t>
  </si>
  <si>
    <t>Personnel</t>
  </si>
  <si>
    <t xml:space="preserve">Subgrants to Other Organizations </t>
  </si>
  <si>
    <t>Travel, Conferences and Meetings</t>
  </si>
  <si>
    <t>Professional/Consultant Services</t>
  </si>
  <si>
    <t>Other Direct Costs</t>
  </si>
  <si>
    <t>Total Expenses</t>
  </si>
  <si>
    <t>Additional Instructions:</t>
  </si>
  <si>
    <r>
      <rPr>
        <sz val="10"/>
        <color rgb="FFFF0000"/>
        <rFont val="Aptos Narrow"/>
        <family val="2"/>
        <scheme val="minor"/>
      </rPr>
      <t>(1)</t>
    </r>
    <r>
      <rPr>
        <sz val="10"/>
        <rFont val="Aptos Narrow"/>
        <family val="2"/>
        <scheme val="minor"/>
      </rPr>
      <t xml:space="preserve"> </t>
    </r>
    <r>
      <rPr>
        <b/>
        <sz val="10"/>
        <rFont val="Aptos Narrow"/>
        <family val="2"/>
        <scheme val="minor"/>
      </rPr>
      <t>Budget Variances</t>
    </r>
    <r>
      <rPr>
        <sz val="10"/>
        <rFont val="Aptos Narrow"/>
        <family val="2"/>
        <scheme val="minor"/>
      </rPr>
      <t>. Grantee must submit a written request for a revision to the Project budget under the following conditions:</t>
    </r>
  </si>
  <si>
    <t>A.      For grants of less than three hundred thousand dollars ($300,000), Grantee must explain a variance of twenty-five percent (25%) or more of any line item.</t>
  </si>
  <si>
    <t>B.      For grants of three hundred thousand dollars ($300,000) or more, Grantee must explain a variance of ten percent (10%) or more of any line item.</t>
  </si>
  <si>
    <t>Budget Variance Explanations</t>
  </si>
  <si>
    <t>Revenue</t>
  </si>
  <si>
    <t>Grants and Donations:</t>
  </si>
  <si>
    <t>Fee for Services:</t>
  </si>
  <si>
    <t>Donated Services and Supplies:</t>
  </si>
  <si>
    <t>Fundraising Campaigns and Special Events:</t>
  </si>
  <si>
    <t>Expenses</t>
  </si>
  <si>
    <t>Subgrants to Other Organizations:</t>
  </si>
  <si>
    <t>Indirect Costs:</t>
  </si>
  <si>
    <t>Digital Workforce Initiative Proposed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</si>
</sst>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9"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name val="Aptos Narrow"/>
      <family val="2"/>
      <scheme val="minor"/>
    </font>
    <font>
      <b/>
      <sz val="10"/>
      <name val="Aptos Narrow"/>
      <family val="2"/>
      <scheme val="minor"/>
    </font>
    <font>
      <b/>
      <sz val="11"/>
      <name val="Aptos Narrow"/>
      <family val="2"/>
      <scheme val="minor"/>
    </font>
    <font>
      <sz val="11"/>
      <name val="Aptos Narrow"/>
      <family val="2"/>
      <scheme val="minor"/>
    </font>
    <font>
      <b/>
      <sz val="12"/>
      <name val="Aptos Narrow"/>
      <family val="2"/>
      <scheme val="minor"/>
    </font>
    <font>
      <i/>
      <sz val="10"/>
      <name val="Aptos Narrow"/>
      <family val="2"/>
      <scheme val="minor"/>
    </font>
    <font>
      <b/>
      <sz val="14"/>
      <name val="Aptos Narrow"/>
      <family val="2"/>
      <scheme val="minor"/>
    </font>
    <font>
      <sz val="10"/>
      <name val="Arial"/>
      <family val="2"/>
    </font>
    <font>
      <b/>
      <i/>
      <u/>
      <sz val="11"/>
      <name val="Aptos Narrow"/>
      <family val="2"/>
      <scheme val="minor"/>
    </font>
    <font>
      <sz val="9"/>
      <name val="Aptos Narrow"/>
      <family val="2"/>
      <scheme val="minor"/>
    </font>
    <font>
      <i/>
      <sz val="8"/>
      <name val="Aptos Narrow"/>
      <family val="2"/>
      <scheme val="minor"/>
    </font>
    <font>
      <i/>
      <sz val="11"/>
      <name val="Aptos Narrow"/>
      <family val="2"/>
      <scheme val="minor"/>
    </font>
    <font>
      <b/>
      <sz val="10"/>
      <color theme="4"/>
      <name val="Aptos Narrow"/>
      <family val="2"/>
      <scheme val="minor"/>
    </font>
    <font>
      <b/>
      <sz val="11"/>
      <color rgb="FFFF0000"/>
      <name val="Aptos Narrow"/>
      <family val="2"/>
      <scheme val="minor"/>
    </font>
    <font>
      <sz val="10"/>
      <color theme="0"/>
      <name val="Aptos Narrow"/>
      <family val="2"/>
      <scheme val="minor"/>
    </font>
    <font>
      <sz val="9"/>
      <color indexed="81"/>
      <name val="Tahoma"/>
      <family val="2"/>
    </font>
    <font>
      <b/>
      <sz val="9"/>
      <color indexed="81"/>
      <name val="Tahoma"/>
      <family val="2"/>
    </font>
    <font>
      <b/>
      <sz val="12"/>
      <color theme="0"/>
      <name val="Aptos Narrow"/>
      <family val="2"/>
      <scheme val="minor"/>
    </font>
    <font>
      <sz val="10"/>
      <color rgb="FFFF0000"/>
      <name val="Arial"/>
      <family val="2"/>
    </font>
    <font>
      <i/>
      <u/>
      <sz val="10"/>
      <name val="Aptos Narrow"/>
      <family val="2"/>
      <scheme val="minor"/>
    </font>
    <font>
      <b/>
      <sz val="10"/>
      <color indexed="10"/>
      <name val="Aptos Narrow"/>
      <family val="2"/>
      <scheme val="minor"/>
    </font>
    <font>
      <sz val="10"/>
      <color rgb="FFFF0000"/>
      <name val="Aptos Narrow"/>
      <family val="2"/>
      <scheme val="minor"/>
    </font>
    <font>
      <sz val="10"/>
      <name val="Calibri"/>
      <family val="2"/>
    </font>
    <font>
      <b/>
      <sz val="14"/>
      <color rgb="FF000000"/>
      <name val="Aptos Narrow"/>
      <family val="2"/>
      <scheme val="minor"/>
    </font>
    <font>
      <b/>
      <u/>
      <sz val="11"/>
      <color rgb="FF000000"/>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7D"/>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style="thin">
        <color indexed="64"/>
      </bottom>
      <diagonal/>
    </border>
    <border>
      <left/>
      <right/>
      <top/>
      <bottom style="thick">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cellStyleXfs>
  <cellXfs count="163">
    <xf numFmtId="0" fontId="0" fillId="0" borderId="0" xfId="0"/>
    <xf numFmtId="0" fontId="3" fillId="0" borderId="0" xfId="0" applyFont="1" applyProtection="1">
      <protection locked="0"/>
    </xf>
    <xf numFmtId="37" fontId="4" fillId="0" borderId="0" xfId="0" applyNumberFormat="1" applyFont="1" applyProtection="1">
      <protection locked="0"/>
    </xf>
    <xf numFmtId="37" fontId="3" fillId="0" borderId="0" xfId="0" applyNumberFormat="1" applyFont="1" applyProtection="1">
      <protection locked="0"/>
    </xf>
    <xf numFmtId="0" fontId="5" fillId="0" borderId="1" xfId="0" applyFont="1" applyBorder="1"/>
    <xf numFmtId="37" fontId="6" fillId="0" borderId="2" xfId="0" applyNumberFormat="1" applyFont="1" applyBorder="1" applyAlignment="1" applyProtection="1">
      <alignment horizontal="center"/>
      <protection locked="0"/>
    </xf>
    <xf numFmtId="0" fontId="7" fillId="0" borderId="0" xfId="0" applyFont="1" applyProtection="1">
      <protection locked="0"/>
    </xf>
    <xf numFmtId="0" fontId="5" fillId="0" borderId="3" xfId="0" applyFont="1" applyBorder="1"/>
    <xf numFmtId="0" fontId="4" fillId="0" borderId="0" xfId="0" applyFont="1" applyProtection="1">
      <protection locked="0"/>
    </xf>
    <xf numFmtId="0" fontId="8" fillId="0" borderId="0" xfId="0" applyFont="1" applyAlignment="1">
      <alignment wrapText="1"/>
    </xf>
    <xf numFmtId="0" fontId="3" fillId="2" borderId="0" xfId="0" applyFont="1" applyFill="1" applyProtection="1">
      <protection locked="0"/>
    </xf>
    <xf numFmtId="0" fontId="4" fillId="0" borderId="4" xfId="0" applyFont="1" applyBorder="1" applyProtection="1">
      <protection locked="0"/>
    </xf>
    <xf numFmtId="0" fontId="9" fillId="0" borderId="0" xfId="0" applyFont="1" applyProtection="1">
      <protection locked="0"/>
    </xf>
    <xf numFmtId="37" fontId="6" fillId="2" borderId="2" xfId="0" applyNumberFormat="1" applyFont="1" applyFill="1" applyBorder="1" applyAlignment="1" applyProtection="1">
      <alignment horizontal="center"/>
      <protection locked="0"/>
    </xf>
    <xf numFmtId="164" fontId="3" fillId="0" borderId="0" xfId="1" applyNumberFormat="1" applyFont="1" applyFill="1" applyBorder="1" applyProtection="1"/>
    <xf numFmtId="0" fontId="5" fillId="0" borderId="5" xfId="0" applyFont="1" applyBorder="1"/>
    <xf numFmtId="0" fontId="3" fillId="0" borderId="3" xfId="0" applyFont="1" applyBorder="1" applyProtection="1">
      <protection locked="0"/>
    </xf>
    <xf numFmtId="0" fontId="5" fillId="3" borderId="1" xfId="0" applyFont="1" applyFill="1" applyBorder="1"/>
    <xf numFmtId="37" fontId="11" fillId="3" borderId="6" xfId="0" applyNumberFormat="1" applyFont="1" applyFill="1" applyBorder="1"/>
    <xf numFmtId="37" fontId="5" fillId="4" borderId="9" xfId="0" applyNumberFormat="1" applyFont="1" applyFill="1" applyBorder="1" applyAlignment="1">
      <alignment horizontal="left"/>
    </xf>
    <xf numFmtId="164" fontId="5" fillId="4" borderId="9" xfId="1" applyNumberFormat="1" applyFont="1" applyFill="1" applyBorder="1" applyProtection="1"/>
    <xf numFmtId="0" fontId="6" fillId="0" borderId="9" xfId="0" applyFont="1" applyBorder="1" applyAlignment="1">
      <alignment horizontal="left"/>
    </xf>
    <xf numFmtId="164" fontId="6" fillId="0" borderId="7" xfId="1" applyNumberFormat="1" applyFont="1" applyFill="1" applyBorder="1" applyProtection="1">
      <protection locked="0"/>
    </xf>
    <xf numFmtId="164" fontId="6" fillId="2" borderId="7" xfId="1" applyNumberFormat="1" applyFont="1" applyFill="1" applyBorder="1" applyProtection="1">
      <protection locked="0"/>
    </xf>
    <xf numFmtId="164" fontId="6" fillId="2" borderId="7" xfId="1" applyNumberFormat="1" applyFont="1" applyFill="1" applyBorder="1" applyProtection="1"/>
    <xf numFmtId="0" fontId="12" fillId="0" borderId="9" xfId="0" applyFont="1" applyBorder="1" applyAlignment="1" applyProtection="1">
      <alignment vertical="center"/>
      <protection locked="0"/>
    </xf>
    <xf numFmtId="164" fontId="3" fillId="0" borderId="7" xfId="1" applyNumberFormat="1" applyFont="1" applyFill="1" applyBorder="1" applyProtection="1">
      <protection locked="0"/>
    </xf>
    <xf numFmtId="164" fontId="3" fillId="2" borderId="7" xfId="1" applyNumberFormat="1" applyFont="1" applyFill="1" applyBorder="1" applyProtection="1"/>
    <xf numFmtId="0" fontId="13" fillId="0" borderId="9" xfId="0" applyFont="1" applyBorder="1" applyProtection="1">
      <protection locked="0"/>
    </xf>
    <xf numFmtId="43" fontId="3" fillId="0" borderId="7" xfId="1" applyFont="1" applyFill="1" applyBorder="1" applyProtection="1">
      <protection locked="0"/>
    </xf>
    <xf numFmtId="37" fontId="5" fillId="0" borderId="6" xfId="0" applyNumberFormat="1" applyFont="1" applyBorder="1"/>
    <xf numFmtId="164" fontId="5" fillId="0" borderId="10" xfId="1" applyNumberFormat="1" applyFont="1" applyFill="1" applyBorder="1" applyProtection="1"/>
    <xf numFmtId="164" fontId="5" fillId="2" borderId="10" xfId="1" applyNumberFormat="1" applyFont="1" applyFill="1" applyBorder="1" applyProtection="1"/>
    <xf numFmtId="37" fontId="5" fillId="0" borderId="9" xfId="0" applyNumberFormat="1" applyFont="1" applyBorder="1"/>
    <xf numFmtId="164" fontId="6" fillId="0" borderId="7" xfId="1" applyNumberFormat="1" applyFont="1" applyFill="1" applyBorder="1" applyProtection="1"/>
    <xf numFmtId="0" fontId="3" fillId="0" borderId="4" xfId="0" applyFont="1" applyBorder="1" applyProtection="1">
      <protection locked="0"/>
    </xf>
    <xf numFmtId="0" fontId="5" fillId="3" borderId="6" xfId="0" applyFont="1" applyFill="1" applyBorder="1" applyAlignment="1">
      <alignment wrapText="1"/>
    </xf>
    <xf numFmtId="165" fontId="5" fillId="3" borderId="6" xfId="2" applyNumberFormat="1" applyFont="1" applyFill="1" applyBorder="1" applyProtection="1"/>
    <xf numFmtId="0" fontId="5" fillId="0" borderId="4" xfId="0" applyFont="1" applyBorder="1" applyAlignment="1" applyProtection="1">
      <alignment wrapText="1"/>
      <protection locked="0"/>
    </xf>
    <xf numFmtId="164" fontId="11" fillId="0" borderId="0" xfId="1" applyNumberFormat="1" applyFont="1" applyFill="1" applyBorder="1" applyProtection="1">
      <protection locked="0"/>
    </xf>
    <xf numFmtId="164" fontId="11" fillId="0" borderId="4" xfId="1" applyNumberFormat="1" applyFont="1" applyFill="1" applyBorder="1" applyProtection="1">
      <protection locked="0"/>
    </xf>
    <xf numFmtId="164" fontId="11" fillId="3" borderId="6" xfId="1" applyNumberFormat="1" applyFont="1" applyFill="1" applyBorder="1" applyProtection="1"/>
    <xf numFmtId="0" fontId="3" fillId="0" borderId="0" xfId="0" applyFont="1" applyAlignment="1" applyProtection="1">
      <alignment vertical="top"/>
      <protection locked="0"/>
    </xf>
    <xf numFmtId="37" fontId="6" fillId="4" borderId="9" xfId="0" applyNumberFormat="1" applyFont="1" applyFill="1" applyBorder="1" applyAlignment="1">
      <alignment wrapText="1"/>
    </xf>
    <xf numFmtId="0" fontId="14" fillId="0" borderId="9" xfId="0" applyFont="1" applyBorder="1" applyProtection="1">
      <protection locked="0"/>
    </xf>
    <xf numFmtId="37" fontId="5" fillId="2" borderId="9" xfId="0" applyNumberFormat="1" applyFont="1" applyFill="1" applyBorder="1"/>
    <xf numFmtId="165" fontId="5" fillId="2" borderId="7" xfId="2" applyNumberFormat="1" applyFont="1" applyFill="1" applyBorder="1" applyProtection="1"/>
    <xf numFmtId="164" fontId="5" fillId="2" borderId="7" xfId="1" applyNumberFormat="1" applyFont="1" applyFill="1" applyBorder="1" applyProtection="1"/>
    <xf numFmtId="0" fontId="15" fillId="0" borderId="4" xfId="0" applyFont="1" applyBorder="1" applyProtection="1">
      <protection locked="0"/>
    </xf>
    <xf numFmtId="37" fontId="6" fillId="4" borderId="3" xfId="0" applyNumberFormat="1" applyFont="1" applyFill="1" applyBorder="1" applyAlignment="1">
      <alignment wrapText="1"/>
    </xf>
    <xf numFmtId="37" fontId="5" fillId="4" borderId="8" xfId="0" applyNumberFormat="1" applyFont="1" applyFill="1" applyBorder="1"/>
    <xf numFmtId="164" fontId="5" fillId="0" borderId="11" xfId="1" applyNumberFormat="1" applyFont="1" applyFill="1" applyBorder="1" applyProtection="1">
      <protection locked="0"/>
    </xf>
    <xf numFmtId="0" fontId="5" fillId="3" borderId="6" xfId="0" applyFont="1" applyFill="1" applyBorder="1" applyAlignment="1">
      <alignment horizontal="left" wrapText="1"/>
    </xf>
    <xf numFmtId="164" fontId="5" fillId="3" borderId="6" xfId="1" applyNumberFormat="1" applyFont="1" applyFill="1" applyBorder="1" applyProtection="1"/>
    <xf numFmtId="0" fontId="3" fillId="0" borderId="0" xfId="0" applyFont="1" applyAlignment="1" applyProtection="1">
      <alignment wrapText="1"/>
      <protection locked="0"/>
    </xf>
    <xf numFmtId="0" fontId="2" fillId="3" borderId="5" xfId="0" applyFont="1" applyFill="1" applyBorder="1" applyAlignment="1">
      <alignment horizontal="center" wrapText="1"/>
    </xf>
    <xf numFmtId="165" fontId="5" fillId="3" borderId="8" xfId="2" applyNumberFormat="1" applyFont="1" applyFill="1" applyBorder="1" applyProtection="1"/>
    <xf numFmtId="165" fontId="5" fillId="3" borderId="9" xfId="2" applyNumberFormat="1" applyFont="1" applyFill="1" applyBorder="1" applyProtection="1"/>
    <xf numFmtId="0" fontId="16" fillId="3" borderId="6" xfId="0" applyFont="1" applyFill="1" applyBorder="1" applyAlignment="1">
      <alignment wrapText="1"/>
    </xf>
    <xf numFmtId="165" fontId="6" fillId="3" borderId="10" xfId="2" applyNumberFormat="1" applyFont="1" applyFill="1" applyBorder="1" applyProtection="1"/>
    <xf numFmtId="0" fontId="5" fillId="3" borderId="8" xfId="0" applyFont="1" applyFill="1" applyBorder="1"/>
    <xf numFmtId="165" fontId="5" fillId="3" borderId="11" xfId="2" applyNumberFormat="1" applyFont="1" applyFill="1" applyBorder="1" applyProtection="1"/>
    <xf numFmtId="0" fontId="4" fillId="0" borderId="0" xfId="0" applyFont="1" applyAlignment="1" applyProtection="1">
      <alignment horizontal="right"/>
      <protection locked="0"/>
    </xf>
    <xf numFmtId="9" fontId="17" fillId="0" borderId="0" xfId="3" applyFont="1" applyAlignment="1" applyProtection="1">
      <alignment horizontal="left"/>
      <protection locked="0"/>
    </xf>
    <xf numFmtId="0" fontId="17" fillId="0" borderId="0" xfId="0" applyFont="1" applyProtection="1">
      <protection hidden="1"/>
    </xf>
    <xf numFmtId="37" fontId="6" fillId="2" borderId="2" xfId="0" applyNumberFormat="1" applyFont="1" applyFill="1" applyBorder="1" applyAlignment="1">
      <alignment horizontal="center"/>
    </xf>
    <xf numFmtId="164" fontId="6" fillId="2" borderId="7" xfId="1" applyNumberFormat="1" applyFont="1" applyFill="1" applyBorder="1" applyAlignment="1" applyProtection="1">
      <alignment horizontal="center"/>
    </xf>
    <xf numFmtId="164" fontId="11" fillId="0" borderId="0" xfId="1" applyNumberFormat="1" applyFont="1" applyFill="1" applyBorder="1" applyProtection="1"/>
    <xf numFmtId="164" fontId="11" fillId="0" borderId="4" xfId="1" applyNumberFormat="1" applyFont="1" applyFill="1" applyBorder="1" applyProtection="1"/>
    <xf numFmtId="44" fontId="5" fillId="2" borderId="7" xfId="2" applyFont="1" applyFill="1" applyBorder="1" applyProtection="1"/>
    <xf numFmtId="0" fontId="4" fillId="0" borderId="0" xfId="0" applyFont="1" applyAlignment="1">
      <alignment horizontal="right"/>
    </xf>
    <xf numFmtId="9" fontId="17" fillId="0" borderId="0" xfId="3" applyFont="1" applyAlignment="1" applyProtection="1">
      <alignment horizontal="left"/>
    </xf>
    <xf numFmtId="0" fontId="17" fillId="0" borderId="0" xfId="0" applyFont="1" applyAlignment="1">
      <alignment wrapText="1"/>
    </xf>
    <xf numFmtId="0" fontId="3" fillId="0" borderId="1" xfId="0" applyFont="1" applyBorder="1" applyProtection="1">
      <protection locked="0"/>
    </xf>
    <xf numFmtId="0" fontId="3" fillId="0" borderId="12" xfId="0" applyFont="1" applyBorder="1" applyProtection="1">
      <protection locked="0"/>
    </xf>
    <xf numFmtId="0" fontId="3" fillId="0" borderId="10" xfId="0" applyFont="1" applyBorder="1" applyProtection="1">
      <protection locked="0"/>
    </xf>
    <xf numFmtId="0" fontId="3" fillId="0" borderId="7" xfId="0" applyFont="1" applyBorder="1" applyProtection="1">
      <protection locked="0"/>
    </xf>
    <xf numFmtId="0" fontId="3" fillId="0" borderId="5" xfId="0" applyFont="1" applyBorder="1" applyProtection="1">
      <protection locked="0"/>
    </xf>
    <xf numFmtId="0" fontId="3" fillId="0" borderId="11" xfId="0" applyFont="1" applyBorder="1" applyProtection="1">
      <protection locked="0"/>
    </xf>
    <xf numFmtId="0" fontId="5" fillId="5" borderId="0" xfId="0" applyFont="1" applyFill="1" applyAlignment="1">
      <alignment horizontal="left"/>
    </xf>
    <xf numFmtId="0" fontId="6" fillId="5" borderId="13" xfId="1" applyNumberFormat="1" applyFont="1" applyFill="1" applyBorder="1" applyProtection="1">
      <protection locked="0"/>
    </xf>
    <xf numFmtId="0" fontId="5" fillId="2" borderId="1" xfId="0" applyFont="1" applyFill="1" applyBorder="1"/>
    <xf numFmtId="37" fontId="6" fillId="2" borderId="2" xfId="0" applyNumberFormat="1" applyFont="1" applyFill="1" applyBorder="1"/>
    <xf numFmtId="0" fontId="5" fillId="2" borderId="3" xfId="0" applyFont="1" applyFill="1" applyBorder="1"/>
    <xf numFmtId="14" fontId="6" fillId="2" borderId="2" xfId="0" applyNumberFormat="1" applyFont="1" applyFill="1" applyBorder="1"/>
    <xf numFmtId="37" fontId="9" fillId="0" borderId="0" xfId="0" applyNumberFormat="1" applyFont="1" applyProtection="1">
      <protection locked="0"/>
    </xf>
    <xf numFmtId="0" fontId="5" fillId="2" borderId="5" xfId="0" applyFont="1" applyFill="1" applyBorder="1"/>
    <xf numFmtId="0" fontId="3" fillId="0" borderId="0" xfId="4" applyFont="1" applyProtection="1">
      <protection locked="0"/>
    </xf>
    <xf numFmtId="0" fontId="5" fillId="5" borderId="0" xfId="0" applyFont="1" applyFill="1" applyProtection="1">
      <protection locked="0"/>
    </xf>
    <xf numFmtId="37" fontId="6" fillId="5" borderId="0" xfId="0" applyNumberFormat="1" applyFont="1" applyFill="1" applyProtection="1">
      <protection locked="0"/>
    </xf>
    <xf numFmtId="0" fontId="5" fillId="3" borderId="3" xfId="0" applyFont="1" applyFill="1" applyBorder="1"/>
    <xf numFmtId="37" fontId="5" fillId="3" borderId="11" xfId="0" applyNumberFormat="1" applyFont="1" applyFill="1" applyBorder="1" applyAlignment="1">
      <alignment horizontal="center"/>
    </xf>
    <xf numFmtId="37" fontId="5" fillId="3" borderId="14" xfId="0" applyNumberFormat="1" applyFont="1" applyFill="1" applyBorder="1" applyAlignment="1">
      <alignment horizontal="center"/>
    </xf>
    <xf numFmtId="37" fontId="5" fillId="3" borderId="2" xfId="0" applyNumberFormat="1" applyFont="1" applyFill="1" applyBorder="1" applyAlignment="1">
      <alignment horizontal="center"/>
    </xf>
    <xf numFmtId="37" fontId="11" fillId="3" borderId="15" xfId="0" applyNumberFormat="1" applyFont="1" applyFill="1" applyBorder="1"/>
    <xf numFmtId="37" fontId="11" fillId="3" borderId="10" xfId="0" applyNumberFormat="1" applyFont="1" applyFill="1" applyBorder="1"/>
    <xf numFmtId="37" fontId="4" fillId="2" borderId="9" xfId="0" applyNumberFormat="1" applyFont="1" applyFill="1" applyBorder="1"/>
    <xf numFmtId="37" fontId="3" fillId="0" borderId="9" xfId="0" applyNumberFormat="1" applyFont="1" applyBorder="1" applyProtection="1">
      <protection locked="0"/>
    </xf>
    <xf numFmtId="164" fontId="3" fillId="2" borderId="16" xfId="1" applyNumberFormat="1" applyFont="1" applyFill="1" applyBorder="1" applyProtection="1"/>
    <xf numFmtId="9" fontId="3" fillId="2" borderId="7" xfId="3" applyFont="1" applyFill="1" applyBorder="1" applyAlignment="1" applyProtection="1">
      <alignment horizontal="right"/>
    </xf>
    <xf numFmtId="164" fontId="3" fillId="2" borderId="7" xfId="1" applyNumberFormat="1" applyFont="1" applyFill="1" applyBorder="1" applyAlignment="1" applyProtection="1">
      <alignment horizontal="center"/>
    </xf>
    <xf numFmtId="37" fontId="3" fillId="0" borderId="7" xfId="0" applyNumberFormat="1" applyFont="1" applyBorder="1" applyProtection="1">
      <protection locked="0"/>
    </xf>
    <xf numFmtId="37" fontId="5" fillId="3" borderId="6" xfId="0" applyNumberFormat="1" applyFont="1" applyFill="1" applyBorder="1"/>
    <xf numFmtId="164" fontId="6" fillId="3" borderId="15" xfId="1" applyNumberFormat="1" applyFont="1" applyFill="1" applyBorder="1" applyProtection="1"/>
    <xf numFmtId="9" fontId="6" fillId="3" borderId="10" xfId="3" applyFont="1" applyFill="1" applyBorder="1" applyProtection="1"/>
    <xf numFmtId="164" fontId="5" fillId="3" borderId="1" xfId="1" applyNumberFormat="1" applyFont="1" applyFill="1" applyBorder="1" applyProtection="1"/>
    <xf numFmtId="37" fontId="22" fillId="0" borderId="3" xfId="0" applyNumberFormat="1" applyFont="1" applyBorder="1" applyProtection="1">
      <protection locked="0"/>
    </xf>
    <xf numFmtId="37" fontId="22" fillId="0" borderId="7" xfId="0" applyNumberFormat="1" applyFont="1" applyBorder="1" applyProtection="1">
      <protection locked="0"/>
    </xf>
    <xf numFmtId="37" fontId="22" fillId="0" borderId="16" xfId="0" applyNumberFormat="1" applyFont="1" applyBorder="1" applyProtection="1">
      <protection locked="0"/>
    </xf>
    <xf numFmtId="37" fontId="4" fillId="2" borderId="8" xfId="0" applyNumberFormat="1" applyFont="1" applyFill="1" applyBorder="1"/>
    <xf numFmtId="37" fontId="3" fillId="0" borderId="11" xfId="0" applyNumberFormat="1" applyFont="1" applyBorder="1" applyProtection="1">
      <protection locked="0"/>
    </xf>
    <xf numFmtId="0" fontId="5" fillId="3" borderId="5" xfId="0" applyFont="1" applyFill="1" applyBorder="1" applyAlignment="1">
      <alignment wrapText="1"/>
    </xf>
    <xf numFmtId="164" fontId="5" fillId="3" borderId="17" xfId="1" applyNumberFormat="1" applyFont="1" applyFill="1" applyBorder="1" applyProtection="1"/>
    <xf numFmtId="164" fontId="5" fillId="3" borderId="18" xfId="1" applyNumberFormat="1" applyFont="1" applyFill="1" applyBorder="1" applyProtection="1"/>
    <xf numFmtId="0" fontId="6" fillId="3" borderId="1" xfId="0" applyFont="1" applyFill="1" applyBorder="1"/>
    <xf numFmtId="37" fontId="6" fillId="3" borderId="6" xfId="0" applyNumberFormat="1" applyFont="1" applyFill="1" applyBorder="1"/>
    <xf numFmtId="37" fontId="6" fillId="3" borderId="10" xfId="0" applyNumberFormat="1" applyFont="1" applyFill="1" applyBorder="1"/>
    <xf numFmtId="37" fontId="6" fillId="3" borderId="15" xfId="0" applyNumberFormat="1" applyFont="1" applyFill="1" applyBorder="1"/>
    <xf numFmtId="0" fontId="5" fillId="3" borderId="5" xfId="0" applyFont="1" applyFill="1" applyBorder="1"/>
    <xf numFmtId="164" fontId="5" fillId="3" borderId="8" xfId="1" applyNumberFormat="1" applyFont="1" applyFill="1" applyBorder="1" applyProtection="1"/>
    <xf numFmtId="164" fontId="5" fillId="3" borderId="11" xfId="1" applyNumberFormat="1" applyFont="1" applyFill="1" applyBorder="1" applyProtection="1"/>
    <xf numFmtId="164" fontId="5" fillId="3" borderId="19" xfId="1" applyNumberFormat="1" applyFont="1" applyFill="1" applyBorder="1" applyProtection="1"/>
    <xf numFmtId="37" fontId="5" fillId="3" borderId="11" xfId="0" applyNumberFormat="1" applyFont="1" applyFill="1" applyBorder="1"/>
    <xf numFmtId="0" fontId="3" fillId="0" borderId="20" xfId="0" applyFont="1" applyBorder="1" applyProtection="1">
      <protection locked="0"/>
    </xf>
    <xf numFmtId="37" fontId="3" fillId="0" borderId="20" xfId="0" applyNumberFormat="1" applyFont="1" applyBorder="1" applyProtection="1">
      <protection locked="0"/>
    </xf>
    <xf numFmtId="0" fontId="23" fillId="0" borderId="0" xfId="0" applyFont="1" applyProtection="1">
      <protection locked="0"/>
    </xf>
    <xf numFmtId="0" fontId="25" fillId="0" borderId="0" xfId="0" applyFont="1" applyProtection="1">
      <protection locked="0"/>
    </xf>
    <xf numFmtId="0" fontId="26" fillId="0" borderId="1" xfId="0" applyFont="1" applyBorder="1" applyAlignment="1">
      <alignment wrapText="1"/>
    </xf>
    <xf numFmtId="37" fontId="3" fillId="0" borderId="12" xfId="0" applyNumberFormat="1" applyFont="1" applyBorder="1" applyProtection="1">
      <protection locked="0"/>
    </xf>
    <xf numFmtId="0" fontId="27" fillId="0" borderId="3" xfId="0" applyFont="1" applyBorder="1" applyAlignment="1">
      <alignment wrapText="1"/>
    </xf>
    <xf numFmtId="0" fontId="3" fillId="0" borderId="0" xfId="0" applyFont="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8" fillId="0" borderId="0" xfId="0" applyFont="1" applyAlignment="1" applyProtection="1">
      <alignment horizontal="left" wrapText="1"/>
      <protection locked="0"/>
    </xf>
    <xf numFmtId="0" fontId="8" fillId="0" borderId="7" xfId="0"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3" fillId="0" borderId="0" xfId="0" applyFont="1" applyAlignment="1" applyProtection="1">
      <alignment wrapText="1"/>
      <protection locked="0"/>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37" fontId="5" fillId="3" borderId="6" xfId="0" applyNumberFormat="1" applyFont="1" applyFill="1" applyBorder="1" applyAlignment="1">
      <alignment horizontal="center" vertical="center" wrapText="1"/>
    </xf>
    <xf numFmtId="37" fontId="5" fillId="3" borderId="8" xfId="0" applyNumberFormat="1" applyFont="1" applyFill="1" applyBorder="1" applyAlignment="1">
      <alignment horizontal="center" vertical="center" wrapText="1"/>
    </xf>
    <xf numFmtId="0" fontId="3" fillId="0" borderId="0" xfId="0" applyFont="1" applyAlignment="1" applyProtection="1">
      <alignment vertical="top" wrapText="1"/>
      <protection locked="0"/>
    </xf>
    <xf numFmtId="0" fontId="5" fillId="3" borderId="6"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8" fillId="0" borderId="21" xfId="0" applyFont="1" applyBorder="1" applyAlignment="1">
      <alignment horizontal="left" vertical="center" wrapText="1"/>
    </xf>
    <xf numFmtId="37" fontId="3" fillId="0" borderId="22" xfId="0" applyNumberFormat="1" applyFont="1" applyBorder="1" applyAlignment="1" applyProtection="1">
      <alignment horizontal="left" vertical="top" wrapText="1"/>
      <protection locked="0"/>
    </xf>
    <xf numFmtId="37" fontId="3" fillId="0" borderId="23" xfId="0" applyNumberFormat="1" applyFont="1" applyBorder="1" applyAlignment="1" applyProtection="1">
      <alignment horizontal="left" vertical="top" wrapText="1"/>
      <protection locked="0"/>
    </xf>
    <xf numFmtId="0" fontId="28" fillId="0" borderId="24" xfId="0" applyFont="1" applyBorder="1" applyAlignment="1">
      <alignment horizontal="left" vertical="center" wrapText="1"/>
    </xf>
    <xf numFmtId="37" fontId="3" fillId="0" borderId="25" xfId="0" applyNumberFormat="1" applyFont="1" applyBorder="1" applyAlignment="1" applyProtection="1">
      <alignment horizontal="left" vertical="top" wrapText="1"/>
      <protection locked="0"/>
    </xf>
    <xf numFmtId="37" fontId="3" fillId="0" borderId="26" xfId="0" applyNumberFormat="1" applyFont="1" applyBorder="1" applyAlignment="1" applyProtection="1">
      <alignment horizontal="left" vertical="top" wrapText="1"/>
      <protection locked="0"/>
    </xf>
    <xf numFmtId="0" fontId="20" fillId="0" borderId="0" xfId="0" applyFont="1" applyAlignment="1" applyProtection="1">
      <alignment horizontal="center" vertical="center" wrapText="1"/>
      <protection locked="0"/>
    </xf>
    <xf numFmtId="37" fontId="7" fillId="3" borderId="11" xfId="0" applyNumberFormat="1" applyFont="1" applyFill="1" applyBorder="1" applyAlignment="1">
      <alignment horizontal="center"/>
    </xf>
    <xf numFmtId="37" fontId="7" fillId="3" borderId="5" xfId="0" applyNumberFormat="1" applyFont="1" applyFill="1" applyBorder="1" applyAlignment="1">
      <alignment horizontal="center"/>
    </xf>
    <xf numFmtId="37" fontId="7" fillId="3" borderId="4" xfId="0" applyNumberFormat="1" applyFont="1" applyFill="1" applyBorder="1" applyAlignment="1">
      <alignment horizontal="center"/>
    </xf>
  </cellXfs>
  <cellStyles count="5">
    <cellStyle name="Comma" xfId="1" builtinId="3"/>
    <cellStyle name="Currency" xfId="2" builtinId="4"/>
    <cellStyle name="Normal" xfId="0" builtinId="0"/>
    <cellStyle name="Normal 2" xfId="4" xr:uid="{9625E582-9C72-48B2-B8FA-0FCF53E16E80}"/>
    <cellStyle name="Percent" xfId="3" builtinId="5"/>
  </cellStyles>
  <dxfs count="3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theme="1"/>
      </font>
    </dxf>
    <dxf>
      <font>
        <b/>
        <i val="0"/>
        <color theme="1"/>
      </font>
      <fill>
        <patternFill>
          <fgColor theme="0"/>
        </patternFill>
      </fill>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font>
      <fill>
        <patternFill>
          <bgColor rgb="FFFFFF99"/>
        </patternFill>
      </fill>
    </dxf>
    <dxf>
      <font>
        <b/>
        <i val="0"/>
      </font>
      <fill>
        <patternFill>
          <bgColor rgb="FFFFFF99"/>
        </patternFill>
      </fill>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677230</xdr:colOff>
      <xdr:row>39</xdr:row>
      <xdr:rowOff>181219</xdr:rowOff>
    </xdr:from>
    <xdr:to>
      <xdr:col>15</xdr:col>
      <xdr:colOff>55274</xdr:colOff>
      <xdr:row>40</xdr:row>
      <xdr:rowOff>198120</xdr:rowOff>
    </xdr:to>
    <xdr:pic>
      <xdr:nvPicPr>
        <xdr:cNvPr id="2" name="Picture 1">
          <a:extLst>
            <a:ext uri="{FF2B5EF4-FFF2-40B4-BE49-F238E27FC236}">
              <a16:creationId xmlns:a16="http://schemas.microsoft.com/office/drawing/2014/main" id="{4701A9FD-CC45-4AF9-863E-BC2366BC9AB3}"/>
            </a:ext>
          </a:extLst>
        </xdr:cNvPr>
        <xdr:cNvPicPr>
          <a:picLocks noChangeAspect="1"/>
        </xdr:cNvPicPr>
      </xdr:nvPicPr>
      <xdr:blipFill>
        <a:blip xmlns:r="http://schemas.openxmlformats.org/officeDocument/2006/relationships" r:embed="rId1"/>
        <a:stretch>
          <a:fillRect/>
        </a:stretch>
      </xdr:blipFill>
      <xdr:spPr>
        <a:xfrm>
          <a:off x="9645970" y="4852279"/>
          <a:ext cx="284824" cy="2531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sley Chacon" id="{9AFC1AF6-BF7B-4E4E-BD0F-FC08F8CC16C3}" userId="S::lesley.chacon@arabellaadvisors.com::a6cfbc51-c5a1-4c0c-b24e-d88f6b6267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16" dT="2021-12-15T23:18:39.34" personId="{9AFC1AF6-BF7B-4E4E-BD0F-FC08F8CC16C3}" id="{6E94E776-4E1B-43E6-990D-C581715E38B3}">
    <text>Greyed out cells are not necessary on the Grant Budget section as the only Revenue to be received from NVF are considered Grants and Contributions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D16" dT="2021-12-15T23:18:39.34" personId="{9AFC1AF6-BF7B-4E4E-BD0F-FC08F8CC16C3}" id="{8DD5A722-C56A-4110-8848-20674E49A11D}">
    <text>Greyed out cells are not necessary on the Grant Budget section as the only Revenue to be received from NVF are considered Grants and Contributions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3926-928B-4B55-BAB6-278DAF5ECFD9}">
  <sheetPr>
    <pageSetUpPr fitToPage="1"/>
  </sheetPr>
  <dimension ref="A1:S161"/>
  <sheetViews>
    <sheetView topLeftCell="A36" zoomScale="84" workbookViewId="0">
      <selection activeCell="M16" sqref="M16"/>
    </sheetView>
  </sheetViews>
  <sheetFormatPr defaultColWidth="9.33203125" defaultRowHeight="13.8" outlineLevelRow="1" x14ac:dyDescent="0.3"/>
  <cols>
    <col min="1" max="1" width="5.6640625" style="1" customWidth="1"/>
    <col min="2" max="8" width="9.33203125" style="1"/>
    <col min="9" max="10" width="14" style="1" customWidth="1"/>
    <col min="11" max="11" width="2.33203125" style="1" customWidth="1"/>
    <col min="12" max="12" width="9.33203125" style="1"/>
    <col min="13" max="13" width="11.6640625" style="1" customWidth="1"/>
    <col min="14" max="14" width="9.33203125" style="1" customWidth="1"/>
    <col min="15" max="15" width="13.33203125" style="1" customWidth="1"/>
    <col min="16" max="16" width="47.6640625" style="1" customWidth="1"/>
    <col min="17" max="17" width="26.6640625" style="3" customWidth="1"/>
    <col min="18" max="18" width="30" style="3" customWidth="1"/>
    <col min="19" max="19" width="22.33203125" style="1" customWidth="1"/>
    <col min="20" max="16384" width="9.33203125" style="1"/>
  </cols>
  <sheetData>
    <row r="1" spans="2:19" x14ac:dyDescent="0.3">
      <c r="Q1" s="2"/>
    </row>
    <row r="2" spans="2:19" ht="14.4" x14ac:dyDescent="0.3">
      <c r="P2" s="1" t="s">
        <v>0</v>
      </c>
      <c r="Q2" s="4" t="s">
        <v>1</v>
      </c>
      <c r="R2" s="5" t="s">
        <v>2</v>
      </c>
    </row>
    <row r="3" spans="2:19" ht="15.6" x14ac:dyDescent="0.3">
      <c r="P3" s="6" t="s">
        <v>3</v>
      </c>
      <c r="Q3" s="7" t="s">
        <v>4</v>
      </c>
      <c r="R3" s="5" t="s">
        <v>5</v>
      </c>
    </row>
    <row r="4" spans="2:19" ht="12.75" customHeight="1" x14ac:dyDescent="0.3">
      <c r="E4" s="8" t="s">
        <v>6</v>
      </c>
      <c r="P4" s="9" t="s">
        <v>7</v>
      </c>
      <c r="Q4" s="7" t="s">
        <v>8</v>
      </c>
      <c r="R4" s="5" t="s">
        <v>9</v>
      </c>
    </row>
    <row r="5" spans="2:19" ht="15" customHeight="1" x14ac:dyDescent="0.3">
      <c r="B5" s="10" t="s">
        <v>10</v>
      </c>
      <c r="C5" s="10"/>
      <c r="D5" s="10"/>
      <c r="E5" s="10"/>
      <c r="F5" s="10"/>
      <c r="P5" s="9"/>
      <c r="Q5" s="7" t="s">
        <v>11</v>
      </c>
      <c r="R5" s="5" t="s">
        <v>12</v>
      </c>
    </row>
    <row r="6" spans="2:19" s="12" customFormat="1" ht="15" customHeight="1" x14ac:dyDescent="0.35">
      <c r="B6" s="11" t="s">
        <v>13</v>
      </c>
      <c r="C6" s="11"/>
      <c r="D6" s="11"/>
      <c r="E6" s="11"/>
      <c r="Q6" s="7" t="s">
        <v>14</v>
      </c>
      <c r="R6" s="13">
        <f>Q14</f>
        <v>1000000</v>
      </c>
    </row>
    <row r="7" spans="2:19" ht="16.5" customHeight="1" x14ac:dyDescent="0.3">
      <c r="B7" s="1" t="s">
        <v>15</v>
      </c>
      <c r="Q7" s="7" t="s">
        <v>16</v>
      </c>
      <c r="R7" s="13">
        <f>Q38-Q14</f>
        <v>1250000</v>
      </c>
    </row>
    <row r="8" spans="2:19" ht="12.75" customHeight="1" x14ac:dyDescent="0.3">
      <c r="B8" s="1" t="s">
        <v>17</v>
      </c>
      <c r="P8" s="14"/>
      <c r="Q8" s="15" t="s">
        <v>18</v>
      </c>
      <c r="R8" s="13">
        <f>R6+R7</f>
        <v>2250000</v>
      </c>
    </row>
    <row r="9" spans="2:19" ht="15" customHeight="1" x14ac:dyDescent="0.3">
      <c r="B9" s="1" t="s">
        <v>19</v>
      </c>
      <c r="Q9" s="1"/>
      <c r="R9" s="1"/>
    </row>
    <row r="10" spans="2:19" ht="15" customHeight="1" x14ac:dyDescent="0.3">
      <c r="B10" s="1" t="s">
        <v>20</v>
      </c>
      <c r="P10" s="146" t="s">
        <v>21</v>
      </c>
      <c r="Q10" s="148" t="s">
        <v>22</v>
      </c>
      <c r="R10" s="148" t="s">
        <v>23</v>
      </c>
    </row>
    <row r="11" spans="2:19" ht="16.5" customHeight="1" x14ac:dyDescent="0.3">
      <c r="B11" s="150" t="s">
        <v>24</v>
      </c>
      <c r="C11" s="150"/>
      <c r="D11" s="150"/>
      <c r="E11" s="150"/>
      <c r="F11" s="150"/>
      <c r="G11" s="150"/>
      <c r="H11" s="150"/>
      <c r="I11" s="150"/>
      <c r="J11" s="150"/>
      <c r="K11" s="130"/>
      <c r="L11" s="130"/>
      <c r="M11" s="130"/>
      <c r="N11" s="130"/>
      <c r="O11" s="131"/>
      <c r="P11" s="147"/>
      <c r="Q11" s="149"/>
      <c r="R11" s="149"/>
      <c r="S11" s="16"/>
    </row>
    <row r="12" spans="2:19" ht="16.5" customHeight="1" x14ac:dyDescent="0.3">
      <c r="B12" s="150"/>
      <c r="C12" s="150"/>
      <c r="D12" s="150"/>
      <c r="E12" s="150"/>
      <c r="F12" s="150"/>
      <c r="G12" s="150"/>
      <c r="H12" s="150"/>
      <c r="I12" s="150"/>
      <c r="J12" s="150"/>
      <c r="K12" s="130"/>
      <c r="L12" s="130"/>
      <c r="M12" s="130"/>
      <c r="N12" s="130"/>
      <c r="O12" s="131"/>
      <c r="P12" s="17" t="s">
        <v>25</v>
      </c>
      <c r="Q12" s="18"/>
      <c r="R12" s="18"/>
    </row>
    <row r="13" spans="2:19" ht="15" customHeight="1" x14ac:dyDescent="0.3">
      <c r="B13" s="1" t="s">
        <v>26</v>
      </c>
      <c r="C13" s="54"/>
      <c r="D13" s="54"/>
      <c r="E13" s="54"/>
      <c r="F13" s="54"/>
      <c r="G13" s="54"/>
      <c r="H13" s="54"/>
      <c r="I13" s="54"/>
      <c r="J13" s="54"/>
      <c r="P13" s="19" t="s">
        <v>27</v>
      </c>
      <c r="Q13" s="20"/>
      <c r="R13" s="20"/>
    </row>
    <row r="14" spans="2:19" ht="20.25" customHeight="1" x14ac:dyDescent="0.3">
      <c r="B14" s="1" t="s">
        <v>28</v>
      </c>
      <c r="C14" s="54"/>
      <c r="D14" s="54"/>
      <c r="E14" s="54"/>
      <c r="F14" s="54"/>
      <c r="G14" s="54"/>
      <c r="H14" s="54"/>
      <c r="I14" s="54"/>
      <c r="J14" s="54"/>
      <c r="P14" s="21" t="s">
        <v>29</v>
      </c>
      <c r="Q14" s="22">
        <v>1000000</v>
      </c>
      <c r="R14" s="23">
        <f>Q14</f>
        <v>1000000</v>
      </c>
    </row>
    <row r="15" spans="2:19" ht="14.4" x14ac:dyDescent="0.3">
      <c r="B15" s="1" t="s">
        <v>30</v>
      </c>
      <c r="P15" s="21" t="s">
        <v>31</v>
      </c>
      <c r="Q15" s="22">
        <v>1250000</v>
      </c>
      <c r="R15" s="24" t="s">
        <v>32</v>
      </c>
    </row>
    <row r="16" spans="2:19" ht="17.25" customHeight="1" outlineLevel="1" x14ac:dyDescent="0.3">
      <c r="P16" s="25" t="s">
        <v>33</v>
      </c>
      <c r="Q16" s="26"/>
      <c r="R16" s="27" t="s">
        <v>32</v>
      </c>
    </row>
    <row r="17" spans="16:18" ht="12.75" customHeight="1" outlineLevel="1" x14ac:dyDescent="0.3">
      <c r="P17" s="25" t="s">
        <v>33</v>
      </c>
      <c r="Q17" s="26"/>
      <c r="R17" s="27"/>
    </row>
    <row r="18" spans="16:18" ht="12.75" customHeight="1" outlineLevel="1" x14ac:dyDescent="0.3">
      <c r="P18" s="25" t="s">
        <v>33</v>
      </c>
      <c r="Q18" s="26"/>
      <c r="R18" s="27"/>
    </row>
    <row r="19" spans="16:18" ht="12.75" customHeight="1" outlineLevel="1" x14ac:dyDescent="0.3">
      <c r="P19" s="25" t="s">
        <v>33</v>
      </c>
      <c r="Q19" s="26"/>
      <c r="R19" s="27"/>
    </row>
    <row r="20" spans="16:18" ht="12.75" customHeight="1" outlineLevel="1" x14ac:dyDescent="0.3">
      <c r="P20" s="25" t="s">
        <v>33</v>
      </c>
      <c r="Q20" s="26"/>
      <c r="R20" s="27"/>
    </row>
    <row r="21" spans="16:18" ht="12.75" customHeight="1" outlineLevel="1" x14ac:dyDescent="0.3">
      <c r="P21" s="25" t="s">
        <v>33</v>
      </c>
      <c r="Q21" s="26"/>
      <c r="R21" s="27"/>
    </row>
    <row r="22" spans="16:18" ht="12.75" customHeight="1" outlineLevel="1" x14ac:dyDescent="0.3">
      <c r="P22" s="25" t="s">
        <v>33</v>
      </c>
      <c r="Q22" s="26"/>
      <c r="R22" s="27"/>
    </row>
    <row r="23" spans="16:18" ht="12.75" customHeight="1" outlineLevel="1" x14ac:dyDescent="0.3">
      <c r="P23" s="25" t="s">
        <v>33</v>
      </c>
      <c r="Q23" s="26"/>
      <c r="R23" s="27"/>
    </row>
    <row r="24" spans="16:18" ht="12.75" customHeight="1" outlineLevel="1" x14ac:dyDescent="0.3">
      <c r="P24" s="25" t="s">
        <v>33</v>
      </c>
      <c r="Q24" s="26"/>
      <c r="R24" s="27"/>
    </row>
    <row r="25" spans="16:18" ht="12.75" customHeight="1" outlineLevel="1" x14ac:dyDescent="0.3">
      <c r="P25" s="25" t="s">
        <v>33</v>
      </c>
      <c r="Q25" s="26"/>
      <c r="R25" s="27"/>
    </row>
    <row r="26" spans="16:18" ht="12.75" customHeight="1" outlineLevel="1" x14ac:dyDescent="0.3">
      <c r="P26" s="25" t="s">
        <v>33</v>
      </c>
      <c r="Q26" s="26"/>
      <c r="R26" s="27"/>
    </row>
    <row r="27" spans="16:18" ht="12.75" customHeight="1" outlineLevel="1" x14ac:dyDescent="0.3">
      <c r="P27" s="25" t="s">
        <v>33</v>
      </c>
      <c r="Q27" s="26"/>
      <c r="R27" s="27"/>
    </row>
    <row r="28" spans="16:18" ht="12.75" customHeight="1" outlineLevel="1" x14ac:dyDescent="0.3">
      <c r="P28" s="25" t="s">
        <v>33</v>
      </c>
      <c r="Q28" s="26"/>
      <c r="R28" s="27"/>
    </row>
    <row r="29" spans="16:18" ht="12.75" customHeight="1" outlineLevel="1" x14ac:dyDescent="0.3">
      <c r="P29" s="25" t="s">
        <v>33</v>
      </c>
      <c r="Q29" s="26"/>
      <c r="R29" s="27"/>
    </row>
    <row r="30" spans="16:18" ht="12.75" customHeight="1" outlineLevel="1" x14ac:dyDescent="0.3">
      <c r="P30" s="25" t="s">
        <v>33</v>
      </c>
      <c r="Q30" s="26"/>
      <c r="R30" s="27"/>
    </row>
    <row r="31" spans="16:18" outlineLevel="1" x14ac:dyDescent="0.3">
      <c r="P31" s="25" t="s">
        <v>33</v>
      </c>
      <c r="Q31" s="26"/>
      <c r="R31" s="27"/>
    </row>
    <row r="32" spans="16:18" outlineLevel="1" x14ac:dyDescent="0.3">
      <c r="P32" s="25" t="s">
        <v>33</v>
      </c>
      <c r="Q32" s="26"/>
      <c r="R32" s="27"/>
    </row>
    <row r="33" spans="2:19" outlineLevel="1" x14ac:dyDescent="0.3">
      <c r="P33" s="28" t="s">
        <v>33</v>
      </c>
      <c r="Q33" s="29"/>
      <c r="R33" s="27"/>
    </row>
    <row r="34" spans="2:19" ht="15.75" customHeight="1" x14ac:dyDescent="0.3">
      <c r="B34" s="144" t="s">
        <v>34</v>
      </c>
      <c r="C34" s="144"/>
      <c r="D34" s="144"/>
      <c r="E34" s="144"/>
      <c r="F34" s="144"/>
      <c r="G34" s="144"/>
      <c r="H34" s="144"/>
      <c r="I34" s="144"/>
      <c r="J34" s="144"/>
      <c r="P34" s="30" t="s">
        <v>35</v>
      </c>
      <c r="Q34" s="31">
        <f>SUM(Q13:Q33)</f>
        <v>2250000</v>
      </c>
      <c r="R34" s="32">
        <f>SUM(R14:R33)</f>
        <v>1000000</v>
      </c>
    </row>
    <row r="35" spans="2:19" ht="13.5" customHeight="1" x14ac:dyDescent="0.3">
      <c r="B35" s="144"/>
      <c r="C35" s="144"/>
      <c r="D35" s="144"/>
      <c r="E35" s="144"/>
      <c r="F35" s="144"/>
      <c r="G35" s="144"/>
      <c r="H35" s="144"/>
      <c r="I35" s="144"/>
      <c r="J35" s="144"/>
      <c r="P35" s="33" t="s">
        <v>36</v>
      </c>
      <c r="Q35" s="34"/>
      <c r="R35" s="24" t="s">
        <v>32</v>
      </c>
    </row>
    <row r="36" spans="2:19" ht="19.5" customHeight="1" x14ac:dyDescent="0.3">
      <c r="B36" s="1" t="s">
        <v>37</v>
      </c>
      <c r="P36" s="33" t="s">
        <v>38</v>
      </c>
      <c r="Q36" s="34"/>
      <c r="R36" s="24" t="s">
        <v>32</v>
      </c>
      <c r="S36" s="16"/>
    </row>
    <row r="37" spans="2:19" ht="12.75" customHeight="1" x14ac:dyDescent="0.3">
      <c r="P37" s="33" t="s">
        <v>39</v>
      </c>
      <c r="Q37" s="34"/>
      <c r="R37" s="24" t="s">
        <v>32</v>
      </c>
    </row>
    <row r="38" spans="2:19" ht="24" customHeight="1" x14ac:dyDescent="0.3">
      <c r="B38" s="11" t="s">
        <v>40</v>
      </c>
      <c r="C38" s="35"/>
      <c r="D38" s="35"/>
      <c r="E38" s="35"/>
      <c r="P38" s="36" t="s">
        <v>41</v>
      </c>
      <c r="Q38" s="37">
        <f>SUM(Q35+Q34+Q36+Q37)</f>
        <v>2250000</v>
      </c>
      <c r="R38" s="37">
        <f>R34</f>
        <v>1000000</v>
      </c>
    </row>
    <row r="39" spans="2:19" ht="15" customHeight="1" x14ac:dyDescent="0.3">
      <c r="B39" s="1" t="s">
        <v>42</v>
      </c>
      <c r="P39" s="38"/>
      <c r="Q39" s="39"/>
      <c r="R39" s="40"/>
    </row>
    <row r="40" spans="2:19" ht="18.75" customHeight="1" x14ac:dyDescent="0.3">
      <c r="B40" s="1" t="s">
        <v>43</v>
      </c>
      <c r="P40" s="17" t="s">
        <v>44</v>
      </c>
      <c r="Q40" s="41"/>
      <c r="R40" s="41"/>
    </row>
    <row r="41" spans="2:19" ht="17.25" customHeight="1" x14ac:dyDescent="0.35">
      <c r="B41" s="1" t="s">
        <v>45</v>
      </c>
      <c r="M41" s="42"/>
      <c r="O41" s="12"/>
      <c r="P41" s="43" t="s">
        <v>46</v>
      </c>
      <c r="Q41" s="22">
        <v>950000</v>
      </c>
      <c r="R41" s="22">
        <v>500000</v>
      </c>
    </row>
    <row r="42" spans="2:19" ht="15" customHeight="1" outlineLevel="1" x14ac:dyDescent="0.3">
      <c r="M42" s="42"/>
      <c r="P42" s="44" t="s">
        <v>47</v>
      </c>
      <c r="Q42" s="22"/>
      <c r="R42" s="22"/>
    </row>
    <row r="43" spans="2:19" ht="15" customHeight="1" outlineLevel="1" x14ac:dyDescent="0.3">
      <c r="M43" s="42"/>
      <c r="P43" s="44" t="s">
        <v>47</v>
      </c>
      <c r="Q43" s="22"/>
      <c r="R43" s="22"/>
    </row>
    <row r="44" spans="2:19" ht="15" customHeight="1" outlineLevel="1" x14ac:dyDescent="0.3">
      <c r="M44" s="42"/>
      <c r="P44" s="44" t="s">
        <v>47</v>
      </c>
      <c r="Q44" s="22"/>
      <c r="R44" s="22"/>
    </row>
    <row r="45" spans="2:19" ht="15" customHeight="1" outlineLevel="1" x14ac:dyDescent="0.3">
      <c r="M45" s="42"/>
      <c r="P45" s="44" t="s">
        <v>47</v>
      </c>
      <c r="Q45" s="22"/>
      <c r="R45" s="22"/>
    </row>
    <row r="46" spans="2:19" ht="15" customHeight="1" outlineLevel="1" x14ac:dyDescent="0.3">
      <c r="M46" s="42"/>
      <c r="P46" s="44" t="s">
        <v>47</v>
      </c>
      <c r="Q46" s="22"/>
      <c r="R46" s="22"/>
    </row>
    <row r="47" spans="2:19" ht="15" customHeight="1" outlineLevel="1" x14ac:dyDescent="0.3">
      <c r="M47" s="42"/>
      <c r="P47" s="44" t="s">
        <v>47</v>
      </c>
      <c r="Q47" s="22"/>
      <c r="R47" s="22"/>
    </row>
    <row r="48" spans="2:19" ht="15" customHeight="1" outlineLevel="1" x14ac:dyDescent="0.3">
      <c r="M48" s="42"/>
      <c r="P48" s="44" t="s">
        <v>47</v>
      </c>
      <c r="Q48" s="22"/>
      <c r="R48" s="22"/>
    </row>
    <row r="49" spans="2:18" ht="15" customHeight="1" outlineLevel="1" x14ac:dyDescent="0.3">
      <c r="M49" s="42"/>
      <c r="P49" s="44" t="s">
        <v>47</v>
      </c>
      <c r="Q49" s="22"/>
      <c r="R49" s="22"/>
    </row>
    <row r="50" spans="2:18" ht="15" customHeight="1" outlineLevel="1" x14ac:dyDescent="0.3">
      <c r="M50" s="42"/>
      <c r="P50" s="44" t="s">
        <v>47</v>
      </c>
      <c r="Q50" s="22"/>
      <c r="R50" s="22"/>
    </row>
    <row r="51" spans="2:18" ht="15" customHeight="1" outlineLevel="1" x14ac:dyDescent="0.3">
      <c r="M51" s="42"/>
      <c r="P51" s="44" t="s">
        <v>47</v>
      </c>
      <c r="Q51" s="22"/>
      <c r="R51" s="22"/>
    </row>
    <row r="52" spans="2:18" ht="15" customHeight="1" outlineLevel="1" x14ac:dyDescent="0.3">
      <c r="M52" s="42"/>
      <c r="P52" s="44" t="s">
        <v>47</v>
      </c>
      <c r="Q52" s="22"/>
      <c r="R52" s="22"/>
    </row>
    <row r="53" spans="2:18" ht="15" customHeight="1" outlineLevel="1" x14ac:dyDescent="0.3">
      <c r="M53" s="42"/>
      <c r="P53" s="44" t="s">
        <v>47</v>
      </c>
      <c r="Q53" s="22"/>
      <c r="R53" s="22"/>
    </row>
    <row r="54" spans="2:18" ht="15" customHeight="1" outlineLevel="1" x14ac:dyDescent="0.3">
      <c r="M54" s="42"/>
      <c r="P54" s="44" t="s">
        <v>47</v>
      </c>
      <c r="Q54" s="22"/>
      <c r="R54" s="22"/>
    </row>
    <row r="55" spans="2:18" ht="15" customHeight="1" outlineLevel="1" x14ac:dyDescent="0.3">
      <c r="M55" s="42"/>
      <c r="P55" s="44" t="s">
        <v>47</v>
      </c>
      <c r="Q55" s="22"/>
      <c r="R55" s="22"/>
    </row>
    <row r="56" spans="2:18" ht="15" customHeight="1" outlineLevel="1" x14ac:dyDescent="0.3">
      <c r="M56" s="42"/>
      <c r="P56" s="44" t="s">
        <v>47</v>
      </c>
      <c r="Q56" s="22"/>
      <c r="R56" s="22"/>
    </row>
    <row r="57" spans="2:18" ht="15" customHeight="1" outlineLevel="1" x14ac:dyDescent="0.3">
      <c r="M57" s="42"/>
      <c r="P57" s="44" t="s">
        <v>47</v>
      </c>
      <c r="Q57" s="22"/>
      <c r="R57" s="22"/>
    </row>
    <row r="58" spans="2:18" ht="15" customHeight="1" outlineLevel="1" x14ac:dyDescent="0.3">
      <c r="M58" s="42"/>
      <c r="P58" s="44" t="s">
        <v>47</v>
      </c>
      <c r="Q58" s="22"/>
      <c r="R58" s="22"/>
    </row>
    <row r="59" spans="2:18" ht="15" customHeight="1" outlineLevel="1" x14ac:dyDescent="0.3">
      <c r="M59" s="42"/>
      <c r="P59" s="44" t="s">
        <v>47</v>
      </c>
      <c r="Q59" s="22"/>
      <c r="R59" s="22"/>
    </row>
    <row r="60" spans="2:18" ht="15" customHeight="1" outlineLevel="1" x14ac:dyDescent="0.3">
      <c r="M60" s="42"/>
      <c r="P60" s="44" t="s">
        <v>47</v>
      </c>
      <c r="Q60" s="22"/>
      <c r="R60" s="22"/>
    </row>
    <row r="61" spans="2:18" ht="26.25" customHeight="1" x14ac:dyDescent="0.3">
      <c r="B61" s="137" t="s">
        <v>48</v>
      </c>
      <c r="C61" s="137"/>
      <c r="D61" s="137"/>
      <c r="E61" s="137"/>
      <c r="F61" s="137"/>
      <c r="G61" s="137"/>
      <c r="H61" s="137"/>
      <c r="I61" s="137"/>
      <c r="J61" s="137"/>
      <c r="K61" s="137"/>
      <c r="L61" s="137"/>
      <c r="M61" s="137"/>
      <c r="N61" s="137"/>
      <c r="O61" s="138"/>
      <c r="P61" s="45" t="s">
        <v>49</v>
      </c>
      <c r="Q61" s="46">
        <f>SUM(Q41:Q60)</f>
        <v>950000</v>
      </c>
      <c r="R61" s="46">
        <f>SUM(R41:R60)</f>
        <v>500000</v>
      </c>
    </row>
    <row r="62" spans="2:18" ht="15" customHeight="1" x14ac:dyDescent="0.3">
      <c r="B62" s="137" t="s">
        <v>50</v>
      </c>
      <c r="C62" s="137"/>
      <c r="D62" s="137"/>
      <c r="E62" s="137"/>
      <c r="F62" s="137"/>
      <c r="G62" s="137"/>
      <c r="H62" s="137"/>
      <c r="I62" s="137"/>
      <c r="J62" s="137"/>
      <c r="K62" s="137"/>
      <c r="L62" s="137"/>
      <c r="M62" s="137"/>
      <c r="N62" s="137"/>
      <c r="O62" s="138"/>
      <c r="P62" s="43" t="s">
        <v>51</v>
      </c>
      <c r="Q62" s="22">
        <v>800000</v>
      </c>
      <c r="R62" s="22">
        <v>300000</v>
      </c>
    </row>
    <row r="63" spans="2:18" ht="15" hidden="1" customHeight="1" x14ac:dyDescent="0.3">
      <c r="B63" s="42"/>
      <c r="C63" s="42"/>
      <c r="D63" s="42"/>
      <c r="E63" s="42"/>
      <c r="F63" s="42"/>
      <c r="G63" s="42"/>
      <c r="H63" s="42"/>
      <c r="I63" s="42"/>
      <c r="J63" s="42"/>
      <c r="K63" s="42"/>
      <c r="L63" s="42"/>
      <c r="M63" s="42"/>
      <c r="P63" s="44" t="s">
        <v>52</v>
      </c>
      <c r="Q63" s="22"/>
      <c r="R63" s="22"/>
    </row>
    <row r="64" spans="2:18" ht="15" hidden="1" customHeight="1" x14ac:dyDescent="0.3">
      <c r="B64" s="42"/>
      <c r="C64" s="42"/>
      <c r="D64" s="42"/>
      <c r="E64" s="42"/>
      <c r="F64" s="42"/>
      <c r="G64" s="42"/>
      <c r="H64" s="42"/>
      <c r="I64" s="42"/>
      <c r="J64" s="42"/>
      <c r="K64" s="42"/>
      <c r="L64" s="42"/>
      <c r="M64" s="42"/>
      <c r="P64" s="44" t="s">
        <v>52</v>
      </c>
      <c r="Q64" s="22"/>
      <c r="R64" s="22"/>
    </row>
    <row r="65" spans="2:18" ht="15" customHeight="1" outlineLevel="1" x14ac:dyDescent="0.3">
      <c r="B65" s="42"/>
      <c r="C65" s="42"/>
      <c r="D65" s="42"/>
      <c r="E65" s="42"/>
      <c r="F65" s="42"/>
      <c r="G65" s="42"/>
      <c r="H65" s="42"/>
      <c r="I65" s="42"/>
      <c r="J65" s="42"/>
      <c r="K65" s="42"/>
      <c r="L65" s="42"/>
      <c r="M65" s="42"/>
      <c r="P65" s="44" t="s">
        <v>52</v>
      </c>
      <c r="Q65" s="22"/>
      <c r="R65" s="22"/>
    </row>
    <row r="66" spans="2:18" ht="15" customHeight="1" outlineLevel="1" x14ac:dyDescent="0.3">
      <c r="B66" s="42"/>
      <c r="C66" s="42"/>
      <c r="D66" s="42"/>
      <c r="E66" s="42"/>
      <c r="F66" s="42"/>
      <c r="G66" s="42"/>
      <c r="H66" s="42"/>
      <c r="I66" s="42"/>
      <c r="J66" s="42"/>
      <c r="K66" s="42"/>
      <c r="L66" s="42"/>
      <c r="M66" s="42"/>
      <c r="P66" s="44" t="s">
        <v>52</v>
      </c>
      <c r="Q66" s="22"/>
      <c r="R66" s="22"/>
    </row>
    <row r="67" spans="2:18" ht="15" customHeight="1" outlineLevel="1" x14ac:dyDescent="0.3">
      <c r="B67" s="42"/>
      <c r="C67" s="42"/>
      <c r="D67" s="42"/>
      <c r="E67" s="42"/>
      <c r="F67" s="42"/>
      <c r="G67" s="42"/>
      <c r="H67" s="42"/>
      <c r="I67" s="42"/>
      <c r="J67" s="42"/>
      <c r="K67" s="42"/>
      <c r="L67" s="42"/>
      <c r="M67" s="42"/>
      <c r="P67" s="44" t="s">
        <v>52</v>
      </c>
      <c r="Q67" s="22"/>
      <c r="R67" s="22"/>
    </row>
    <row r="68" spans="2:18" ht="15" customHeight="1" outlineLevel="1" x14ac:dyDescent="0.3">
      <c r="B68" s="42"/>
      <c r="C68" s="42"/>
      <c r="D68" s="42"/>
      <c r="E68" s="42"/>
      <c r="F68" s="42"/>
      <c r="G68" s="42"/>
      <c r="H68" s="42"/>
      <c r="I68" s="42"/>
      <c r="J68" s="42"/>
      <c r="K68" s="42"/>
      <c r="L68" s="42"/>
      <c r="M68" s="42"/>
      <c r="P68" s="44" t="s">
        <v>52</v>
      </c>
      <c r="Q68" s="22"/>
      <c r="R68" s="22"/>
    </row>
    <row r="69" spans="2:18" ht="15" customHeight="1" outlineLevel="1" x14ac:dyDescent="0.3">
      <c r="B69" s="42"/>
      <c r="C69" s="42"/>
      <c r="D69" s="42"/>
      <c r="E69" s="42"/>
      <c r="F69" s="42"/>
      <c r="G69" s="42"/>
      <c r="H69" s="42"/>
      <c r="I69" s="42"/>
      <c r="J69" s="42"/>
      <c r="K69" s="42"/>
      <c r="L69" s="42"/>
      <c r="M69" s="42"/>
      <c r="P69" s="44" t="s">
        <v>52</v>
      </c>
      <c r="Q69" s="22"/>
      <c r="R69" s="22"/>
    </row>
    <row r="70" spans="2:18" ht="15" customHeight="1" outlineLevel="1" x14ac:dyDescent="0.3">
      <c r="B70" s="42"/>
      <c r="C70" s="42"/>
      <c r="D70" s="42"/>
      <c r="E70" s="42"/>
      <c r="F70" s="42"/>
      <c r="G70" s="42"/>
      <c r="H70" s="42"/>
      <c r="I70" s="42"/>
      <c r="J70" s="42"/>
      <c r="K70" s="42"/>
      <c r="L70" s="42"/>
      <c r="M70" s="42"/>
      <c r="P70" s="44" t="s">
        <v>52</v>
      </c>
      <c r="Q70" s="22"/>
      <c r="R70" s="22"/>
    </row>
    <row r="71" spans="2:18" ht="15" customHeight="1" outlineLevel="1" x14ac:dyDescent="0.3">
      <c r="B71" s="42"/>
      <c r="C71" s="42"/>
      <c r="D71" s="42"/>
      <c r="E71" s="42"/>
      <c r="F71" s="42"/>
      <c r="G71" s="42"/>
      <c r="H71" s="42"/>
      <c r="I71" s="42"/>
      <c r="J71" s="42"/>
      <c r="K71" s="42"/>
      <c r="L71" s="42"/>
      <c r="M71" s="42"/>
      <c r="P71" s="44" t="s">
        <v>52</v>
      </c>
      <c r="Q71" s="22"/>
      <c r="R71" s="22"/>
    </row>
    <row r="72" spans="2:18" ht="15" customHeight="1" outlineLevel="1" x14ac:dyDescent="0.3">
      <c r="B72" s="42"/>
      <c r="C72" s="42"/>
      <c r="D72" s="42"/>
      <c r="E72" s="42"/>
      <c r="F72" s="42"/>
      <c r="G72" s="42"/>
      <c r="H72" s="42"/>
      <c r="I72" s="42"/>
      <c r="J72" s="42"/>
      <c r="K72" s="42"/>
      <c r="L72" s="42"/>
      <c r="M72" s="42"/>
      <c r="P72" s="44" t="s">
        <v>52</v>
      </c>
      <c r="Q72" s="22"/>
      <c r="R72" s="22"/>
    </row>
    <row r="73" spans="2:18" ht="15" customHeight="1" outlineLevel="1" x14ac:dyDescent="0.3">
      <c r="B73" s="42"/>
      <c r="C73" s="42"/>
      <c r="D73" s="42"/>
      <c r="E73" s="42"/>
      <c r="F73" s="42"/>
      <c r="G73" s="42"/>
      <c r="H73" s="42"/>
      <c r="I73" s="42"/>
      <c r="J73" s="42"/>
      <c r="K73" s="42"/>
      <c r="L73" s="42"/>
      <c r="M73" s="42"/>
      <c r="P73" s="44" t="s">
        <v>52</v>
      </c>
      <c r="Q73" s="22"/>
      <c r="R73" s="22"/>
    </row>
    <row r="74" spans="2:18" ht="15" customHeight="1" outlineLevel="1" x14ac:dyDescent="0.3">
      <c r="B74" s="42"/>
      <c r="C74" s="42"/>
      <c r="D74" s="42"/>
      <c r="E74" s="42"/>
      <c r="F74" s="42"/>
      <c r="G74" s="42"/>
      <c r="H74" s="42"/>
      <c r="I74" s="42"/>
      <c r="J74" s="42"/>
      <c r="K74" s="42"/>
      <c r="L74" s="42"/>
      <c r="M74" s="42"/>
      <c r="P74" s="44" t="s">
        <v>52</v>
      </c>
      <c r="Q74" s="22"/>
      <c r="R74" s="22"/>
    </row>
    <row r="75" spans="2:18" ht="15" customHeight="1" outlineLevel="1" x14ac:dyDescent="0.3">
      <c r="B75" s="42"/>
      <c r="C75" s="42"/>
      <c r="D75" s="42"/>
      <c r="E75" s="42"/>
      <c r="F75" s="42"/>
      <c r="G75" s="42"/>
      <c r="H75" s="42"/>
      <c r="I75" s="42"/>
      <c r="J75" s="42"/>
      <c r="K75" s="42"/>
      <c r="L75" s="42"/>
      <c r="M75" s="42"/>
      <c r="P75" s="44" t="s">
        <v>52</v>
      </c>
      <c r="Q75" s="22"/>
      <c r="R75" s="22"/>
    </row>
    <row r="76" spans="2:18" ht="15" customHeight="1" outlineLevel="1" x14ac:dyDescent="0.3">
      <c r="B76" s="42"/>
      <c r="C76" s="42"/>
      <c r="D76" s="42"/>
      <c r="E76" s="42"/>
      <c r="F76" s="42"/>
      <c r="G76" s="42"/>
      <c r="H76" s="42"/>
      <c r="I76" s="42"/>
      <c r="J76" s="42"/>
      <c r="K76" s="42"/>
      <c r="L76" s="42"/>
      <c r="M76" s="42"/>
      <c r="P76" s="44" t="s">
        <v>52</v>
      </c>
      <c r="Q76" s="22"/>
      <c r="R76" s="22"/>
    </row>
    <row r="77" spans="2:18" ht="15" customHeight="1" outlineLevel="1" x14ac:dyDescent="0.3">
      <c r="B77" s="42"/>
      <c r="C77" s="42"/>
      <c r="D77" s="42"/>
      <c r="E77" s="42"/>
      <c r="F77" s="42"/>
      <c r="G77" s="42"/>
      <c r="H77" s="42"/>
      <c r="I77" s="42"/>
      <c r="J77" s="42"/>
      <c r="K77" s="42"/>
      <c r="L77" s="42"/>
      <c r="M77" s="42"/>
      <c r="P77" s="44" t="s">
        <v>52</v>
      </c>
      <c r="Q77" s="22"/>
      <c r="R77" s="22"/>
    </row>
    <row r="78" spans="2:18" ht="15" customHeight="1" outlineLevel="1" x14ac:dyDescent="0.3">
      <c r="B78" s="42"/>
      <c r="C78" s="42"/>
      <c r="D78" s="42"/>
      <c r="E78" s="42"/>
      <c r="F78" s="42"/>
      <c r="G78" s="42"/>
      <c r="H78" s="42"/>
      <c r="I78" s="42"/>
      <c r="J78" s="42"/>
      <c r="K78" s="42"/>
      <c r="L78" s="42"/>
      <c r="M78" s="42"/>
      <c r="P78" s="44" t="s">
        <v>52</v>
      </c>
      <c r="Q78" s="22"/>
      <c r="R78" s="22"/>
    </row>
    <row r="79" spans="2:18" ht="15" customHeight="1" outlineLevel="1" x14ac:dyDescent="0.3">
      <c r="B79" s="42"/>
      <c r="C79" s="42"/>
      <c r="D79" s="42"/>
      <c r="E79" s="42"/>
      <c r="F79" s="42"/>
      <c r="G79" s="42"/>
      <c r="H79" s="42"/>
      <c r="I79" s="42"/>
      <c r="J79" s="42"/>
      <c r="K79" s="42"/>
      <c r="L79" s="42"/>
      <c r="M79" s="42"/>
      <c r="P79" s="44" t="s">
        <v>52</v>
      </c>
      <c r="Q79" s="22"/>
      <c r="R79" s="22"/>
    </row>
    <row r="80" spans="2:18" ht="15" customHeight="1" outlineLevel="1" x14ac:dyDescent="0.3">
      <c r="B80" s="42"/>
      <c r="C80" s="42"/>
      <c r="D80" s="42"/>
      <c r="E80" s="42"/>
      <c r="F80" s="42"/>
      <c r="G80" s="42"/>
      <c r="H80" s="42"/>
      <c r="I80" s="42"/>
      <c r="J80" s="42"/>
      <c r="K80" s="42"/>
      <c r="L80" s="42"/>
      <c r="M80" s="42"/>
      <c r="P80" s="44" t="s">
        <v>52</v>
      </c>
      <c r="Q80" s="22"/>
      <c r="R80" s="22"/>
    </row>
    <row r="81" spans="2:18" ht="15" customHeight="1" outlineLevel="1" x14ac:dyDescent="0.3">
      <c r="B81" s="42"/>
      <c r="C81" s="42"/>
      <c r="D81" s="42"/>
      <c r="E81" s="42"/>
      <c r="F81" s="42"/>
      <c r="G81" s="42"/>
      <c r="H81" s="42"/>
      <c r="I81" s="42"/>
      <c r="J81" s="42"/>
      <c r="K81" s="42"/>
      <c r="L81" s="42"/>
      <c r="M81" s="42"/>
      <c r="P81" s="44" t="s">
        <v>52</v>
      </c>
      <c r="Q81" s="22"/>
      <c r="R81" s="22"/>
    </row>
    <row r="82" spans="2:18" ht="15" customHeight="1" outlineLevel="1" x14ac:dyDescent="0.3">
      <c r="B82" s="42"/>
      <c r="C82" s="42"/>
      <c r="D82" s="42"/>
      <c r="E82" s="42"/>
      <c r="F82" s="42"/>
      <c r="G82" s="42"/>
      <c r="H82" s="42"/>
      <c r="I82" s="42"/>
      <c r="J82" s="42"/>
      <c r="K82" s="42"/>
      <c r="L82" s="42"/>
      <c r="M82" s="42"/>
      <c r="P82" s="44" t="s">
        <v>52</v>
      </c>
      <c r="Q82" s="22"/>
      <c r="R82" s="22"/>
    </row>
    <row r="83" spans="2:18" ht="21" customHeight="1" x14ac:dyDescent="0.3">
      <c r="B83" s="142" t="s">
        <v>53</v>
      </c>
      <c r="C83" s="142"/>
      <c r="D83" s="142"/>
      <c r="E83" s="142"/>
      <c r="F83" s="142"/>
      <c r="G83" s="142"/>
      <c r="H83" s="142"/>
      <c r="I83" s="142"/>
      <c r="J83" s="142"/>
      <c r="K83" s="142"/>
      <c r="L83" s="142"/>
      <c r="M83" s="142"/>
      <c r="N83" s="142"/>
      <c r="O83" s="143"/>
      <c r="P83" s="45" t="s">
        <v>54</v>
      </c>
      <c r="Q83" s="46">
        <f>SUM(Q62:Q82)</f>
        <v>800000</v>
      </c>
      <c r="R83" s="46">
        <f>SUM(R62:R82)</f>
        <v>300000</v>
      </c>
    </row>
    <row r="84" spans="2:18" ht="18.75" customHeight="1" x14ac:dyDescent="0.3">
      <c r="P84" s="43" t="s">
        <v>55</v>
      </c>
      <c r="Q84" s="22">
        <v>200000</v>
      </c>
      <c r="R84" s="22">
        <v>20000</v>
      </c>
    </row>
    <row r="85" spans="2:18" ht="14.4" hidden="1" x14ac:dyDescent="0.3">
      <c r="P85" s="44" t="s">
        <v>56</v>
      </c>
      <c r="Q85" s="22"/>
      <c r="R85" s="22"/>
    </row>
    <row r="86" spans="2:18" ht="14.4" hidden="1" x14ac:dyDescent="0.3">
      <c r="P86" s="44" t="s">
        <v>56</v>
      </c>
      <c r="Q86" s="22"/>
      <c r="R86" s="22"/>
    </row>
    <row r="87" spans="2:18" ht="14.4" outlineLevel="1" x14ac:dyDescent="0.3">
      <c r="P87" s="44" t="s">
        <v>56</v>
      </c>
      <c r="Q87" s="22"/>
      <c r="R87" s="22"/>
    </row>
    <row r="88" spans="2:18" ht="14.4" outlineLevel="1" x14ac:dyDescent="0.3">
      <c r="P88" s="44" t="s">
        <v>56</v>
      </c>
      <c r="Q88" s="22"/>
      <c r="R88" s="22"/>
    </row>
    <row r="89" spans="2:18" ht="14.4" outlineLevel="1" x14ac:dyDescent="0.3">
      <c r="P89" s="44" t="s">
        <v>56</v>
      </c>
      <c r="Q89" s="22"/>
      <c r="R89" s="22"/>
    </row>
    <row r="90" spans="2:18" ht="14.4" outlineLevel="1" x14ac:dyDescent="0.3">
      <c r="P90" s="44" t="s">
        <v>56</v>
      </c>
      <c r="Q90" s="22"/>
      <c r="R90" s="22"/>
    </row>
    <row r="91" spans="2:18" ht="14.4" outlineLevel="1" x14ac:dyDescent="0.3">
      <c r="P91" s="44" t="s">
        <v>56</v>
      </c>
      <c r="Q91" s="22"/>
      <c r="R91" s="22"/>
    </row>
    <row r="92" spans="2:18" ht="14.4" outlineLevel="1" x14ac:dyDescent="0.3">
      <c r="P92" s="44" t="s">
        <v>56</v>
      </c>
      <c r="Q92" s="22"/>
      <c r="R92" s="22"/>
    </row>
    <row r="93" spans="2:18" ht="14.4" outlineLevel="1" x14ac:dyDescent="0.3">
      <c r="P93" s="44" t="s">
        <v>56</v>
      </c>
      <c r="Q93" s="22"/>
      <c r="R93" s="22"/>
    </row>
    <row r="94" spans="2:18" ht="14.4" outlineLevel="1" x14ac:dyDescent="0.3">
      <c r="P94" s="44" t="s">
        <v>56</v>
      </c>
      <c r="Q94" s="22"/>
      <c r="R94" s="22"/>
    </row>
    <row r="95" spans="2:18" ht="14.4" outlineLevel="1" x14ac:dyDescent="0.3">
      <c r="P95" s="44" t="s">
        <v>56</v>
      </c>
      <c r="Q95" s="22"/>
      <c r="R95" s="22"/>
    </row>
    <row r="96" spans="2:18" ht="14.4" outlineLevel="1" x14ac:dyDescent="0.3">
      <c r="P96" s="44" t="s">
        <v>56</v>
      </c>
      <c r="Q96" s="22"/>
      <c r="R96" s="22"/>
    </row>
    <row r="97" spans="2:18" ht="14.4" outlineLevel="1" x14ac:dyDescent="0.3">
      <c r="P97" s="44" t="s">
        <v>56</v>
      </c>
      <c r="Q97" s="22"/>
      <c r="R97" s="22"/>
    </row>
    <row r="98" spans="2:18" ht="14.4" outlineLevel="1" x14ac:dyDescent="0.3">
      <c r="P98" s="44" t="s">
        <v>56</v>
      </c>
      <c r="Q98" s="22"/>
      <c r="R98" s="22"/>
    </row>
    <row r="99" spans="2:18" ht="14.4" outlineLevel="1" x14ac:dyDescent="0.3">
      <c r="P99" s="44" t="s">
        <v>56</v>
      </c>
      <c r="Q99" s="22"/>
      <c r="R99" s="22"/>
    </row>
    <row r="100" spans="2:18" ht="14.4" outlineLevel="1" x14ac:dyDescent="0.3">
      <c r="P100" s="44" t="s">
        <v>56</v>
      </c>
      <c r="Q100" s="22"/>
      <c r="R100" s="22"/>
    </row>
    <row r="101" spans="2:18" ht="14.4" outlineLevel="1" x14ac:dyDescent="0.3">
      <c r="P101" s="44" t="s">
        <v>56</v>
      </c>
      <c r="Q101" s="22"/>
      <c r="R101" s="22"/>
    </row>
    <row r="102" spans="2:18" ht="14.4" outlineLevel="1" x14ac:dyDescent="0.3">
      <c r="P102" s="44" t="s">
        <v>56</v>
      </c>
      <c r="Q102" s="22"/>
      <c r="R102" s="22"/>
    </row>
    <row r="103" spans="2:18" ht="14.4" outlineLevel="1" x14ac:dyDescent="0.3">
      <c r="P103" s="44" t="s">
        <v>56</v>
      </c>
      <c r="Q103" s="22"/>
      <c r="R103" s="22"/>
    </row>
    <row r="104" spans="2:18" ht="14.4" outlineLevel="1" x14ac:dyDescent="0.3">
      <c r="P104" s="44" t="s">
        <v>56</v>
      </c>
      <c r="Q104" s="22"/>
      <c r="R104" s="22"/>
    </row>
    <row r="105" spans="2:18" ht="24.75" customHeight="1" x14ac:dyDescent="0.3">
      <c r="P105" s="45" t="s">
        <v>57</v>
      </c>
      <c r="Q105" s="47">
        <f>SUM(Q84:Q104)</f>
        <v>200000</v>
      </c>
      <c r="R105" s="47">
        <f>SUM(R84:R104)</f>
        <v>20000</v>
      </c>
    </row>
    <row r="106" spans="2:18" ht="15.75" customHeight="1" x14ac:dyDescent="0.3">
      <c r="B106" s="11"/>
      <c r="C106" s="48"/>
      <c r="D106" s="35"/>
      <c r="E106" s="35"/>
      <c r="F106" s="35"/>
      <c r="P106" s="43" t="s">
        <v>58</v>
      </c>
      <c r="Q106" s="22">
        <v>50000</v>
      </c>
      <c r="R106" s="22">
        <v>40000</v>
      </c>
    </row>
    <row r="107" spans="2:18" ht="14.4" hidden="1" x14ac:dyDescent="0.3">
      <c r="B107" s="42"/>
      <c r="C107" s="42"/>
      <c r="D107" s="42"/>
      <c r="E107" s="42"/>
      <c r="F107" s="42"/>
      <c r="G107" s="42"/>
      <c r="H107" s="42"/>
      <c r="I107" s="42"/>
      <c r="J107" s="42"/>
      <c r="P107" s="44" t="s">
        <v>56</v>
      </c>
      <c r="Q107" s="22"/>
      <c r="R107" s="22"/>
    </row>
    <row r="108" spans="2:18" ht="14.4" hidden="1" x14ac:dyDescent="0.3">
      <c r="B108" s="42"/>
      <c r="C108" s="42"/>
      <c r="D108" s="42"/>
      <c r="E108" s="42"/>
      <c r="F108" s="42"/>
      <c r="G108" s="42"/>
      <c r="H108" s="42"/>
      <c r="I108" s="42"/>
      <c r="J108" s="42"/>
      <c r="P108" s="44" t="s">
        <v>56</v>
      </c>
      <c r="Q108" s="22"/>
      <c r="R108" s="22"/>
    </row>
    <row r="109" spans="2:18" ht="15" customHeight="1" outlineLevel="1" x14ac:dyDescent="0.3">
      <c r="B109" s="42"/>
      <c r="C109" s="42"/>
      <c r="D109" s="42"/>
      <c r="E109" s="42"/>
      <c r="F109" s="42"/>
      <c r="G109" s="42"/>
      <c r="H109" s="42"/>
      <c r="I109" s="42"/>
      <c r="J109" s="42"/>
      <c r="P109" s="44" t="s">
        <v>56</v>
      </c>
      <c r="Q109" s="22"/>
      <c r="R109" s="22"/>
    </row>
    <row r="110" spans="2:18" ht="15" customHeight="1" outlineLevel="1" x14ac:dyDescent="0.3">
      <c r="B110" s="42"/>
      <c r="C110" s="42"/>
      <c r="D110" s="42"/>
      <c r="E110" s="42"/>
      <c r="F110" s="42"/>
      <c r="G110" s="42"/>
      <c r="H110" s="42"/>
      <c r="I110" s="42"/>
      <c r="J110" s="42"/>
      <c r="P110" s="44" t="s">
        <v>56</v>
      </c>
      <c r="Q110" s="22"/>
      <c r="R110" s="22"/>
    </row>
    <row r="111" spans="2:18" ht="15" customHeight="1" outlineLevel="1" x14ac:dyDescent="0.3">
      <c r="B111" s="42"/>
      <c r="C111" s="42"/>
      <c r="D111" s="42"/>
      <c r="E111" s="42"/>
      <c r="F111" s="42"/>
      <c r="G111" s="42"/>
      <c r="H111" s="42"/>
      <c r="I111" s="42"/>
      <c r="J111" s="42"/>
      <c r="P111" s="44" t="s">
        <v>56</v>
      </c>
      <c r="Q111" s="22"/>
      <c r="R111" s="22"/>
    </row>
    <row r="112" spans="2:18" ht="15" customHeight="1" outlineLevel="1" x14ac:dyDescent="0.3">
      <c r="B112" s="42"/>
      <c r="C112" s="42"/>
      <c r="D112" s="42"/>
      <c r="E112" s="42"/>
      <c r="F112" s="42"/>
      <c r="G112" s="42"/>
      <c r="H112" s="42"/>
      <c r="I112" s="42"/>
      <c r="J112" s="42"/>
      <c r="P112" s="44" t="s">
        <v>56</v>
      </c>
      <c r="Q112" s="22"/>
      <c r="R112" s="22"/>
    </row>
    <row r="113" spans="2:18" ht="15" customHeight="1" outlineLevel="1" x14ac:dyDescent="0.3">
      <c r="B113" s="42"/>
      <c r="C113" s="42"/>
      <c r="D113" s="42"/>
      <c r="E113" s="42"/>
      <c r="F113" s="42"/>
      <c r="G113" s="42"/>
      <c r="H113" s="42"/>
      <c r="I113" s="42"/>
      <c r="J113" s="42"/>
      <c r="P113" s="44" t="s">
        <v>56</v>
      </c>
      <c r="Q113" s="22"/>
      <c r="R113" s="22"/>
    </row>
    <row r="114" spans="2:18" ht="15" customHeight="1" outlineLevel="1" x14ac:dyDescent="0.3">
      <c r="B114" s="42"/>
      <c r="C114" s="42"/>
      <c r="D114" s="42"/>
      <c r="E114" s="42"/>
      <c r="F114" s="42"/>
      <c r="G114" s="42"/>
      <c r="H114" s="42"/>
      <c r="I114" s="42"/>
      <c r="J114" s="42"/>
      <c r="P114" s="44" t="s">
        <v>56</v>
      </c>
      <c r="Q114" s="22"/>
      <c r="R114" s="22"/>
    </row>
    <row r="115" spans="2:18" ht="15" customHeight="1" outlineLevel="1" x14ac:dyDescent="0.3">
      <c r="B115" s="42"/>
      <c r="C115" s="42"/>
      <c r="D115" s="42"/>
      <c r="E115" s="42"/>
      <c r="F115" s="42"/>
      <c r="G115" s="42"/>
      <c r="H115" s="42"/>
      <c r="I115" s="42"/>
      <c r="J115" s="42"/>
      <c r="P115" s="44" t="s">
        <v>56</v>
      </c>
      <c r="Q115" s="22"/>
      <c r="R115" s="22"/>
    </row>
    <row r="116" spans="2:18" ht="15" customHeight="1" outlineLevel="1" x14ac:dyDescent="0.3">
      <c r="B116" s="42"/>
      <c r="C116" s="42"/>
      <c r="D116" s="42"/>
      <c r="E116" s="42"/>
      <c r="F116" s="42"/>
      <c r="G116" s="42"/>
      <c r="H116" s="42"/>
      <c r="I116" s="42"/>
      <c r="J116" s="42"/>
      <c r="P116" s="44" t="s">
        <v>56</v>
      </c>
      <c r="Q116" s="22"/>
      <c r="R116" s="22"/>
    </row>
    <row r="117" spans="2:18" ht="15" customHeight="1" outlineLevel="1" x14ac:dyDescent="0.3">
      <c r="B117" s="42"/>
      <c r="C117" s="42"/>
      <c r="D117" s="42"/>
      <c r="E117" s="42"/>
      <c r="F117" s="42"/>
      <c r="G117" s="42"/>
      <c r="H117" s="42"/>
      <c r="I117" s="42"/>
      <c r="J117" s="42"/>
      <c r="P117" s="44" t="s">
        <v>56</v>
      </c>
      <c r="Q117" s="22"/>
      <c r="R117" s="22"/>
    </row>
    <row r="118" spans="2:18" ht="15" customHeight="1" outlineLevel="1" x14ac:dyDescent="0.3">
      <c r="B118" s="42"/>
      <c r="C118" s="42"/>
      <c r="D118" s="42"/>
      <c r="E118" s="42"/>
      <c r="F118" s="42"/>
      <c r="G118" s="42"/>
      <c r="H118" s="42"/>
      <c r="I118" s="42"/>
      <c r="J118" s="42"/>
      <c r="P118" s="44" t="s">
        <v>56</v>
      </c>
      <c r="Q118" s="22"/>
      <c r="R118" s="22"/>
    </row>
    <row r="119" spans="2:18" ht="15" customHeight="1" outlineLevel="1" x14ac:dyDescent="0.3">
      <c r="B119" s="42"/>
      <c r="C119" s="42"/>
      <c r="D119" s="42"/>
      <c r="E119" s="42"/>
      <c r="F119" s="42"/>
      <c r="G119" s="42"/>
      <c r="H119" s="42"/>
      <c r="I119" s="42"/>
      <c r="J119" s="42"/>
      <c r="P119" s="44" t="s">
        <v>56</v>
      </c>
      <c r="Q119" s="22"/>
      <c r="R119" s="22"/>
    </row>
    <row r="120" spans="2:18" ht="15" customHeight="1" outlineLevel="1" x14ac:dyDescent="0.3">
      <c r="B120" s="42"/>
      <c r="C120" s="42"/>
      <c r="D120" s="42"/>
      <c r="E120" s="42"/>
      <c r="F120" s="42"/>
      <c r="G120" s="42"/>
      <c r="H120" s="42"/>
      <c r="I120" s="42"/>
      <c r="J120" s="42"/>
      <c r="P120" s="44" t="s">
        <v>56</v>
      </c>
      <c r="Q120" s="22"/>
      <c r="R120" s="22"/>
    </row>
    <row r="121" spans="2:18" ht="15" customHeight="1" outlineLevel="1" x14ac:dyDescent="0.3">
      <c r="B121" s="42"/>
      <c r="C121" s="42"/>
      <c r="D121" s="42"/>
      <c r="E121" s="42"/>
      <c r="F121" s="42"/>
      <c r="G121" s="42"/>
      <c r="H121" s="42"/>
      <c r="I121" s="42"/>
      <c r="J121" s="42"/>
      <c r="P121" s="44" t="s">
        <v>56</v>
      </c>
      <c r="Q121" s="22"/>
      <c r="R121" s="22"/>
    </row>
    <row r="122" spans="2:18" ht="15" customHeight="1" outlineLevel="1" x14ac:dyDescent="0.3">
      <c r="B122" s="42"/>
      <c r="C122" s="42"/>
      <c r="D122" s="42"/>
      <c r="E122" s="42"/>
      <c r="F122" s="42"/>
      <c r="G122" s="42"/>
      <c r="H122" s="42"/>
      <c r="I122" s="42"/>
      <c r="J122" s="42"/>
      <c r="P122" s="44" t="s">
        <v>56</v>
      </c>
      <c r="Q122" s="22"/>
      <c r="R122" s="22"/>
    </row>
    <row r="123" spans="2:18" ht="15" customHeight="1" outlineLevel="1" x14ac:dyDescent="0.3">
      <c r="B123" s="42"/>
      <c r="C123" s="42"/>
      <c r="D123" s="42"/>
      <c r="E123" s="42"/>
      <c r="F123" s="42"/>
      <c r="G123" s="42"/>
      <c r="H123" s="42"/>
      <c r="I123" s="42"/>
      <c r="J123" s="42"/>
      <c r="P123" s="44" t="s">
        <v>56</v>
      </c>
      <c r="Q123" s="22"/>
      <c r="R123" s="22"/>
    </row>
    <row r="124" spans="2:18" ht="15" customHeight="1" outlineLevel="1" x14ac:dyDescent="0.3">
      <c r="B124" s="42"/>
      <c r="C124" s="42"/>
      <c r="D124" s="42"/>
      <c r="E124" s="42"/>
      <c r="F124" s="42"/>
      <c r="G124" s="42"/>
      <c r="H124" s="42"/>
      <c r="I124" s="42"/>
      <c r="J124" s="42"/>
      <c r="P124" s="44" t="s">
        <v>56</v>
      </c>
      <c r="Q124" s="22"/>
      <c r="R124" s="22"/>
    </row>
    <row r="125" spans="2:18" ht="15" customHeight="1" outlineLevel="1" x14ac:dyDescent="0.3">
      <c r="B125" s="42"/>
      <c r="C125" s="42"/>
      <c r="D125" s="42"/>
      <c r="E125" s="42"/>
      <c r="F125" s="42"/>
      <c r="G125" s="42"/>
      <c r="H125" s="42"/>
      <c r="I125" s="42"/>
      <c r="J125" s="42"/>
      <c r="P125" s="44" t="s">
        <v>56</v>
      </c>
      <c r="Q125" s="22"/>
      <c r="R125" s="22"/>
    </row>
    <row r="126" spans="2:18" ht="15" customHeight="1" outlineLevel="1" x14ac:dyDescent="0.3">
      <c r="B126" s="42"/>
      <c r="C126" s="42"/>
      <c r="D126" s="42"/>
      <c r="E126" s="42"/>
      <c r="F126" s="42"/>
      <c r="G126" s="42"/>
      <c r="H126" s="42"/>
      <c r="I126" s="42"/>
      <c r="J126" s="42"/>
      <c r="P126" s="44" t="s">
        <v>56</v>
      </c>
      <c r="Q126" s="22"/>
      <c r="R126" s="22"/>
    </row>
    <row r="127" spans="2:18" ht="15" customHeight="1" x14ac:dyDescent="0.3">
      <c r="B127" s="137"/>
      <c r="C127" s="137"/>
      <c r="D127" s="137"/>
      <c r="E127" s="137"/>
      <c r="F127" s="137"/>
      <c r="G127" s="137"/>
      <c r="H127" s="137"/>
      <c r="I127" s="137"/>
      <c r="J127" s="137"/>
      <c r="K127" s="137"/>
      <c r="L127" s="137"/>
      <c r="M127" s="137"/>
      <c r="N127" s="137"/>
      <c r="O127" s="138"/>
      <c r="P127" s="45" t="s">
        <v>59</v>
      </c>
      <c r="Q127" s="46">
        <f>SUM(Q106:Q126)</f>
        <v>50000</v>
      </c>
      <c r="R127" s="46">
        <f>SUM(R106:R126)</f>
        <v>40000</v>
      </c>
    </row>
    <row r="128" spans="2:18" ht="15.75" customHeight="1" x14ac:dyDescent="0.3">
      <c r="B128" s="137"/>
      <c r="C128" s="137"/>
      <c r="D128" s="137"/>
      <c r="E128" s="137"/>
      <c r="F128" s="137"/>
      <c r="G128" s="137"/>
      <c r="H128" s="137"/>
      <c r="I128" s="137"/>
      <c r="J128" s="137"/>
      <c r="K128" s="137"/>
      <c r="L128" s="137"/>
      <c r="M128" s="137"/>
      <c r="N128" s="137"/>
      <c r="O128" s="138"/>
      <c r="P128" s="49" t="s">
        <v>60</v>
      </c>
      <c r="Q128" s="22">
        <v>250000</v>
      </c>
      <c r="R128" s="22">
        <v>140000</v>
      </c>
    </row>
    <row r="129" spans="16:18" ht="15" customHeight="1" outlineLevel="1" x14ac:dyDescent="0.3">
      <c r="P129" s="44" t="s">
        <v>56</v>
      </c>
      <c r="Q129" s="22"/>
      <c r="R129" s="22"/>
    </row>
    <row r="130" spans="16:18" ht="15" customHeight="1" outlineLevel="1" x14ac:dyDescent="0.3">
      <c r="P130" s="44" t="s">
        <v>56</v>
      </c>
      <c r="Q130" s="22"/>
      <c r="R130" s="22"/>
    </row>
    <row r="131" spans="16:18" ht="15" customHeight="1" outlineLevel="1" x14ac:dyDescent="0.3">
      <c r="P131" s="44" t="s">
        <v>56</v>
      </c>
      <c r="Q131" s="22"/>
      <c r="R131" s="22"/>
    </row>
    <row r="132" spans="16:18" ht="15" customHeight="1" outlineLevel="1" x14ac:dyDescent="0.3">
      <c r="P132" s="44" t="s">
        <v>56</v>
      </c>
      <c r="Q132" s="22"/>
      <c r="R132" s="22"/>
    </row>
    <row r="133" spans="16:18" ht="15" customHeight="1" outlineLevel="1" x14ac:dyDescent="0.3">
      <c r="P133" s="44" t="s">
        <v>56</v>
      </c>
      <c r="Q133" s="22"/>
      <c r="R133" s="22"/>
    </row>
    <row r="134" spans="16:18" ht="15" customHeight="1" outlineLevel="1" x14ac:dyDescent="0.3">
      <c r="P134" s="44" t="s">
        <v>56</v>
      </c>
      <c r="Q134" s="22"/>
      <c r="R134" s="22"/>
    </row>
    <row r="135" spans="16:18" ht="15" customHeight="1" outlineLevel="1" x14ac:dyDescent="0.3">
      <c r="P135" s="44" t="s">
        <v>56</v>
      </c>
      <c r="Q135" s="22"/>
      <c r="R135" s="22"/>
    </row>
    <row r="136" spans="16:18" ht="15" customHeight="1" outlineLevel="1" x14ac:dyDescent="0.3">
      <c r="P136" s="44" t="s">
        <v>56</v>
      </c>
      <c r="Q136" s="22"/>
      <c r="R136" s="22"/>
    </row>
    <row r="137" spans="16:18" ht="15" customHeight="1" outlineLevel="1" x14ac:dyDescent="0.3">
      <c r="P137" s="44" t="s">
        <v>56</v>
      </c>
      <c r="Q137" s="22"/>
      <c r="R137" s="22"/>
    </row>
    <row r="138" spans="16:18" ht="15" customHeight="1" outlineLevel="1" x14ac:dyDescent="0.3">
      <c r="P138" s="44" t="s">
        <v>56</v>
      </c>
      <c r="Q138" s="22"/>
      <c r="R138" s="22"/>
    </row>
    <row r="139" spans="16:18" ht="15" customHeight="1" outlineLevel="1" x14ac:dyDescent="0.3">
      <c r="P139" s="44" t="s">
        <v>56</v>
      </c>
      <c r="Q139" s="22"/>
      <c r="R139" s="22"/>
    </row>
    <row r="140" spans="16:18" ht="15" customHeight="1" outlineLevel="1" x14ac:dyDescent="0.3">
      <c r="P140" s="44" t="s">
        <v>56</v>
      </c>
      <c r="Q140" s="22"/>
      <c r="R140" s="22"/>
    </row>
    <row r="141" spans="16:18" ht="15" customHeight="1" outlineLevel="1" x14ac:dyDescent="0.3">
      <c r="P141" s="44" t="s">
        <v>56</v>
      </c>
      <c r="Q141" s="22"/>
      <c r="R141" s="22"/>
    </row>
    <row r="142" spans="16:18" ht="15" customHeight="1" outlineLevel="1" x14ac:dyDescent="0.3">
      <c r="P142" s="44" t="s">
        <v>56</v>
      </c>
      <c r="Q142" s="22"/>
      <c r="R142" s="22"/>
    </row>
    <row r="143" spans="16:18" ht="15" customHeight="1" outlineLevel="1" x14ac:dyDescent="0.3">
      <c r="P143" s="44" t="s">
        <v>56</v>
      </c>
      <c r="Q143" s="22"/>
      <c r="R143" s="22"/>
    </row>
    <row r="144" spans="16:18" ht="15" customHeight="1" outlineLevel="1" x14ac:dyDescent="0.3">
      <c r="P144" s="44" t="s">
        <v>56</v>
      </c>
      <c r="Q144" s="22"/>
      <c r="R144" s="22"/>
    </row>
    <row r="145" spans="1:19" ht="15" customHeight="1" outlineLevel="1" x14ac:dyDescent="0.3">
      <c r="P145" s="44" t="s">
        <v>56</v>
      </c>
      <c r="Q145" s="22"/>
      <c r="R145" s="22"/>
    </row>
    <row r="146" spans="1:19" ht="15" customHeight="1" outlineLevel="1" x14ac:dyDescent="0.3">
      <c r="P146" s="44" t="s">
        <v>56</v>
      </c>
      <c r="Q146" s="22"/>
      <c r="R146" s="22"/>
    </row>
    <row r="147" spans="1:19" ht="27" customHeight="1" x14ac:dyDescent="0.3">
      <c r="B147" s="137"/>
      <c r="C147" s="137"/>
      <c r="D147" s="137"/>
      <c r="E147" s="137"/>
      <c r="F147" s="137"/>
      <c r="G147" s="137"/>
      <c r="H147" s="137"/>
      <c r="I147" s="137"/>
      <c r="J147" s="137"/>
      <c r="K147" s="137"/>
      <c r="L147" s="137"/>
      <c r="M147" s="137"/>
      <c r="N147" s="137"/>
      <c r="O147" s="138"/>
      <c r="P147" s="45" t="s">
        <v>61</v>
      </c>
      <c r="Q147" s="46">
        <f>SUM(Q128:Q146)</f>
        <v>250000</v>
      </c>
      <c r="R147" s="46">
        <f>SUM(R128:R146)</f>
        <v>140000</v>
      </c>
    </row>
    <row r="148" spans="1:19" ht="15" customHeight="1" x14ac:dyDescent="0.3">
      <c r="B148" s="137"/>
      <c r="C148" s="137"/>
      <c r="D148" s="137"/>
      <c r="E148" s="137"/>
      <c r="F148" s="137"/>
      <c r="G148" s="137"/>
      <c r="H148" s="137"/>
      <c r="I148" s="137"/>
      <c r="J148" s="137"/>
      <c r="K148" s="137"/>
      <c r="L148" s="137"/>
      <c r="M148" s="137"/>
      <c r="N148" s="137"/>
      <c r="O148" s="138"/>
      <c r="P148" s="50" t="s">
        <v>62</v>
      </c>
      <c r="Q148" s="51"/>
      <c r="R148" s="51"/>
    </row>
    <row r="149" spans="1:19" ht="15" customHeight="1" x14ac:dyDescent="0.3">
      <c r="B149" s="144"/>
      <c r="C149" s="144"/>
      <c r="D149" s="144"/>
      <c r="E149" s="144"/>
      <c r="F149" s="144"/>
      <c r="G149" s="144"/>
      <c r="H149" s="144"/>
      <c r="I149" s="144"/>
      <c r="J149" s="144"/>
      <c r="K149" s="144"/>
      <c r="L149" s="144"/>
      <c r="P149" s="52" t="s">
        <v>63</v>
      </c>
      <c r="Q149" s="53"/>
      <c r="R149" s="53"/>
    </row>
    <row r="150" spans="1:19" ht="15.75" customHeight="1" x14ac:dyDescent="0.3">
      <c r="B150" s="145"/>
      <c r="C150" s="145"/>
      <c r="D150" s="145"/>
      <c r="E150" s="145"/>
      <c r="F150" s="145"/>
      <c r="G150" s="145"/>
      <c r="H150" s="145"/>
      <c r="I150" s="145"/>
      <c r="J150" s="145"/>
      <c r="K150" s="145"/>
      <c r="L150" s="145"/>
      <c r="P150" s="55"/>
      <c r="Q150" s="56">
        <f>Q61+Q83+Q105+Q147+Q127+Q148</f>
        <v>2250000</v>
      </c>
      <c r="R150" s="57">
        <f>R61+R83+R105+R147+R127+R148</f>
        <v>1000000</v>
      </c>
    </row>
    <row r="151" spans="1:19" ht="14.4" x14ac:dyDescent="0.3">
      <c r="P151" s="58"/>
      <c r="Q151" s="59"/>
      <c r="R151" s="59"/>
    </row>
    <row r="152" spans="1:19" ht="24" customHeight="1" x14ac:dyDescent="0.3">
      <c r="P152" s="60" t="s">
        <v>64</v>
      </c>
      <c r="Q152" s="61">
        <f>Q38-Q150</f>
        <v>0</v>
      </c>
      <c r="R152" s="61">
        <f>R38-R150</f>
        <v>0</v>
      </c>
    </row>
    <row r="153" spans="1:19" ht="27" customHeight="1" x14ac:dyDescent="0.3">
      <c r="P153" s="62" t="s">
        <v>65</v>
      </c>
      <c r="Q153" s="63">
        <f>R148/R150</f>
        <v>0</v>
      </c>
      <c r="R153" s="132"/>
      <c r="S153" s="132"/>
    </row>
    <row r="155" spans="1:19" x14ac:dyDescent="0.3">
      <c r="P155" s="62" t="s">
        <v>66</v>
      </c>
    </row>
    <row r="156" spans="1:19" x14ac:dyDescent="0.3">
      <c r="P156" s="133" t="s">
        <v>67</v>
      </c>
      <c r="Q156" s="134"/>
      <c r="R156" s="135"/>
    </row>
    <row r="157" spans="1:19" x14ac:dyDescent="0.3">
      <c r="A157" s="64" t="s">
        <v>68</v>
      </c>
      <c r="P157" s="136"/>
      <c r="Q157" s="137"/>
      <c r="R157" s="138"/>
    </row>
    <row r="158" spans="1:19" x14ac:dyDescent="0.3">
      <c r="A158" s="64" t="s">
        <v>69</v>
      </c>
      <c r="P158" s="136"/>
      <c r="Q158" s="137"/>
      <c r="R158" s="138"/>
    </row>
    <row r="159" spans="1:19" x14ac:dyDescent="0.3">
      <c r="P159" s="136"/>
      <c r="Q159" s="137"/>
      <c r="R159" s="138"/>
    </row>
    <row r="160" spans="1:19" x14ac:dyDescent="0.3">
      <c r="P160" s="136"/>
      <c r="Q160" s="137"/>
      <c r="R160" s="138"/>
    </row>
    <row r="161" spans="16:18" x14ac:dyDescent="0.3">
      <c r="P161" s="139"/>
      <c r="Q161" s="140"/>
      <c r="R161" s="141"/>
    </row>
  </sheetData>
  <mergeCells count="14">
    <mergeCell ref="B61:O61"/>
    <mergeCell ref="P10:P11"/>
    <mergeCell ref="Q10:Q11"/>
    <mergeCell ref="R10:R11"/>
    <mergeCell ref="B34:J35"/>
    <mergeCell ref="B11:J12"/>
    <mergeCell ref="R153:S153"/>
    <mergeCell ref="P156:R161"/>
    <mergeCell ref="B62:O62"/>
    <mergeCell ref="B83:O83"/>
    <mergeCell ref="B127:O128"/>
    <mergeCell ref="B147:O148"/>
    <mergeCell ref="B149:L149"/>
    <mergeCell ref="B150:L150"/>
  </mergeCells>
  <conditionalFormatting sqref="P153:Q153">
    <cfRule type="expression" dxfId="34" priority="2">
      <formula>$R$148&gt;0</formula>
    </cfRule>
  </conditionalFormatting>
  <conditionalFormatting sqref="R151:R152">
    <cfRule type="expression" dxfId="33" priority="1">
      <formula>$R$152&lt;&gt;0</formula>
    </cfRule>
  </conditionalFormatting>
  <conditionalFormatting sqref="R153">
    <cfRule type="expression" dxfId="32" priority="3">
      <formula>#REF!&lt;&gt;0</formula>
    </cfRule>
  </conditionalFormatting>
  <pageMargins left="0.7" right="0.7" top="0.75" bottom="0.75" header="0.3" footer="0.3"/>
  <pageSetup scale="45"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92D5-F3B4-4D10-B70F-590513C8FEAD}">
  <sheetPr>
    <pageSetUpPr fitToPage="1"/>
  </sheetPr>
  <dimension ref="A1:J164"/>
  <sheetViews>
    <sheetView workbookViewId="0">
      <selection activeCell="B8" sqref="B8"/>
    </sheetView>
  </sheetViews>
  <sheetFormatPr defaultColWidth="9.33203125" defaultRowHeight="13.8" outlineLevelRow="1" x14ac:dyDescent="0.3"/>
  <cols>
    <col min="1" max="1" width="2.6640625" style="1" customWidth="1"/>
    <col min="2" max="2" width="53.109375" style="1" customWidth="1"/>
    <col min="3" max="3" width="26.6640625" style="3" customWidth="1"/>
    <col min="4" max="4" width="32.5546875" style="3" customWidth="1"/>
    <col min="5" max="5" width="22.33203125" style="1" customWidth="1"/>
    <col min="6" max="16384" width="9.33203125" style="1"/>
  </cols>
  <sheetData>
    <row r="1" spans="2:10" x14ac:dyDescent="0.3">
      <c r="C1" s="2"/>
    </row>
    <row r="2" spans="2:10" ht="14.4" x14ac:dyDescent="0.3">
      <c r="C2" s="4" t="s">
        <v>1</v>
      </c>
      <c r="D2" s="5"/>
    </row>
    <row r="3" spans="2:10" ht="15.6" x14ac:dyDescent="0.3">
      <c r="B3" s="6" t="s">
        <v>70</v>
      </c>
      <c r="C3" s="7" t="s">
        <v>4</v>
      </c>
      <c r="D3" s="5" t="s">
        <v>71</v>
      </c>
    </row>
    <row r="4" spans="2:10" ht="12.75" customHeight="1" x14ac:dyDescent="0.3">
      <c r="B4" s="142" t="s">
        <v>110</v>
      </c>
      <c r="C4" s="7" t="s">
        <v>8</v>
      </c>
      <c r="D4" s="5"/>
    </row>
    <row r="5" spans="2:10" ht="15" customHeight="1" x14ac:dyDescent="0.3">
      <c r="B5" s="142"/>
      <c r="C5" s="7" t="s">
        <v>11</v>
      </c>
      <c r="D5" s="5"/>
    </row>
    <row r="6" spans="2:10" s="12" customFormat="1" ht="15" customHeight="1" x14ac:dyDescent="0.35">
      <c r="B6" s="6"/>
      <c r="C6" s="7" t="s">
        <v>14</v>
      </c>
      <c r="D6" s="65">
        <f>C14</f>
        <v>150000</v>
      </c>
      <c r="J6" s="1"/>
    </row>
    <row r="7" spans="2:10" ht="12.75" customHeight="1" x14ac:dyDescent="0.3">
      <c r="C7" s="7" t="s">
        <v>16</v>
      </c>
      <c r="D7" s="65">
        <f>C38-C14</f>
        <v>500000</v>
      </c>
    </row>
    <row r="8" spans="2:10" ht="12.75" customHeight="1" x14ac:dyDescent="0.3">
      <c r="B8" s="14"/>
      <c r="C8" s="15" t="s">
        <v>18</v>
      </c>
      <c r="D8" s="65">
        <f>D6+D7</f>
        <v>650000</v>
      </c>
    </row>
    <row r="9" spans="2:10" x14ac:dyDescent="0.3">
      <c r="C9" s="1"/>
      <c r="D9" s="1"/>
    </row>
    <row r="10" spans="2:10" ht="15" customHeight="1" x14ac:dyDescent="0.3">
      <c r="B10" s="146" t="s">
        <v>21</v>
      </c>
      <c r="C10" s="148" t="s">
        <v>22</v>
      </c>
      <c r="D10" s="148" t="s">
        <v>23</v>
      </c>
    </row>
    <row r="11" spans="2:10" ht="15.75" customHeight="1" x14ac:dyDescent="0.3">
      <c r="B11" s="147"/>
      <c r="C11" s="149"/>
      <c r="D11" s="149"/>
      <c r="E11" s="16"/>
    </row>
    <row r="12" spans="2:10" ht="15.75" customHeight="1" x14ac:dyDescent="0.3">
      <c r="B12" s="17" t="s">
        <v>25</v>
      </c>
      <c r="C12" s="18"/>
      <c r="D12" s="18"/>
    </row>
    <row r="13" spans="2:10" ht="14.4" x14ac:dyDescent="0.3">
      <c r="B13" s="19" t="s">
        <v>27</v>
      </c>
      <c r="C13" s="20"/>
      <c r="D13" s="20"/>
    </row>
    <row r="14" spans="2:10" ht="20.25" customHeight="1" x14ac:dyDescent="0.3">
      <c r="B14" s="21" t="s">
        <v>72</v>
      </c>
      <c r="C14" s="22">
        <f>D14</f>
        <v>150000</v>
      </c>
      <c r="D14" s="24">
        <v>150000</v>
      </c>
    </row>
    <row r="15" spans="2:10" ht="15.75" customHeight="1" x14ac:dyDescent="0.3">
      <c r="B15" s="21" t="s">
        <v>31</v>
      </c>
      <c r="C15" s="22">
        <v>500000</v>
      </c>
      <c r="D15" s="66"/>
    </row>
    <row r="16" spans="2:10" ht="17.25" hidden="1" customHeight="1" outlineLevel="1" x14ac:dyDescent="0.3">
      <c r="B16" s="25" t="s">
        <v>33</v>
      </c>
      <c r="C16" s="26"/>
      <c r="D16" s="27" t="s">
        <v>32</v>
      </c>
    </row>
    <row r="17" spans="2:4" ht="12.75" hidden="1" customHeight="1" outlineLevel="1" x14ac:dyDescent="0.3">
      <c r="B17" s="25" t="s">
        <v>33</v>
      </c>
      <c r="C17" s="26"/>
      <c r="D17" s="27"/>
    </row>
    <row r="18" spans="2:4" ht="12.75" hidden="1" customHeight="1" outlineLevel="1" x14ac:dyDescent="0.3">
      <c r="B18" s="25" t="s">
        <v>33</v>
      </c>
      <c r="C18" s="26"/>
      <c r="D18" s="27"/>
    </row>
    <row r="19" spans="2:4" ht="12.75" hidden="1" customHeight="1" outlineLevel="1" x14ac:dyDescent="0.3">
      <c r="B19" s="25" t="s">
        <v>33</v>
      </c>
      <c r="C19" s="26"/>
      <c r="D19" s="27"/>
    </row>
    <row r="20" spans="2:4" ht="12.75" hidden="1" customHeight="1" outlineLevel="1" x14ac:dyDescent="0.3">
      <c r="B20" s="25" t="s">
        <v>33</v>
      </c>
      <c r="C20" s="26"/>
      <c r="D20" s="27"/>
    </row>
    <row r="21" spans="2:4" ht="12.75" hidden="1" customHeight="1" outlineLevel="1" x14ac:dyDescent="0.3">
      <c r="B21" s="25" t="s">
        <v>33</v>
      </c>
      <c r="C21" s="26"/>
      <c r="D21" s="27"/>
    </row>
    <row r="22" spans="2:4" ht="12.75" hidden="1" customHeight="1" outlineLevel="1" x14ac:dyDescent="0.3">
      <c r="B22" s="25" t="s">
        <v>33</v>
      </c>
      <c r="C22" s="26"/>
      <c r="D22" s="27"/>
    </row>
    <row r="23" spans="2:4" ht="12.75" hidden="1" customHeight="1" outlineLevel="1" x14ac:dyDescent="0.3">
      <c r="B23" s="25" t="s">
        <v>33</v>
      </c>
      <c r="C23" s="26"/>
      <c r="D23" s="27"/>
    </row>
    <row r="24" spans="2:4" ht="12.75" hidden="1" customHeight="1" outlineLevel="1" x14ac:dyDescent="0.3">
      <c r="B24" s="25" t="s">
        <v>33</v>
      </c>
      <c r="C24" s="26"/>
      <c r="D24" s="27"/>
    </row>
    <row r="25" spans="2:4" ht="12.75" hidden="1" customHeight="1" outlineLevel="1" x14ac:dyDescent="0.3">
      <c r="B25" s="25" t="s">
        <v>33</v>
      </c>
      <c r="C25" s="26"/>
      <c r="D25" s="27"/>
    </row>
    <row r="26" spans="2:4" ht="12.75" hidden="1" customHeight="1" outlineLevel="1" x14ac:dyDescent="0.3">
      <c r="B26" s="25" t="s">
        <v>33</v>
      </c>
      <c r="C26" s="26"/>
      <c r="D26" s="27"/>
    </row>
    <row r="27" spans="2:4" ht="12.75" hidden="1" customHeight="1" outlineLevel="1" x14ac:dyDescent="0.3">
      <c r="B27" s="25" t="s">
        <v>33</v>
      </c>
      <c r="C27" s="26"/>
      <c r="D27" s="27"/>
    </row>
    <row r="28" spans="2:4" ht="12.75" hidden="1" customHeight="1" outlineLevel="1" x14ac:dyDescent="0.3">
      <c r="B28" s="25" t="s">
        <v>33</v>
      </c>
      <c r="C28" s="26"/>
      <c r="D28" s="27"/>
    </row>
    <row r="29" spans="2:4" ht="12.75" hidden="1" customHeight="1" outlineLevel="1" x14ac:dyDescent="0.3">
      <c r="B29" s="25" t="s">
        <v>33</v>
      </c>
      <c r="C29" s="26"/>
      <c r="D29" s="27"/>
    </row>
    <row r="30" spans="2:4" ht="12.75" hidden="1" customHeight="1" outlineLevel="1" x14ac:dyDescent="0.3">
      <c r="B30" s="25" t="s">
        <v>33</v>
      </c>
      <c r="C30" s="26"/>
      <c r="D30" s="27"/>
    </row>
    <row r="31" spans="2:4" ht="12.75" hidden="1" customHeight="1" outlineLevel="1" x14ac:dyDescent="0.3">
      <c r="B31" s="25" t="s">
        <v>33</v>
      </c>
      <c r="C31" s="26"/>
      <c r="D31" s="27"/>
    </row>
    <row r="32" spans="2:4" ht="15" hidden="1" customHeight="1" outlineLevel="1" x14ac:dyDescent="0.3">
      <c r="B32" s="25" t="s">
        <v>33</v>
      </c>
      <c r="C32" s="26"/>
      <c r="D32" s="27"/>
    </row>
    <row r="33" spans="1:5" ht="15" hidden="1" customHeight="1" outlineLevel="1" x14ac:dyDescent="0.3">
      <c r="B33" s="28" t="s">
        <v>33</v>
      </c>
      <c r="C33" s="29"/>
      <c r="D33" s="27"/>
    </row>
    <row r="34" spans="1:5" ht="15.75" customHeight="1" collapsed="1" x14ac:dyDescent="0.3">
      <c r="B34" s="30" t="s">
        <v>35</v>
      </c>
      <c r="C34" s="31">
        <f>SUM(C13:C33)</f>
        <v>650000</v>
      </c>
      <c r="D34" s="32">
        <f>SUM(D14:D33)</f>
        <v>150000</v>
      </c>
    </row>
    <row r="35" spans="1:5" ht="12.75" customHeight="1" x14ac:dyDescent="0.3">
      <c r="B35" s="33" t="s">
        <v>36</v>
      </c>
      <c r="C35" s="22"/>
      <c r="D35" s="66"/>
    </row>
    <row r="36" spans="1:5" ht="12.75" customHeight="1" x14ac:dyDescent="0.3">
      <c r="B36" s="33" t="s">
        <v>38</v>
      </c>
      <c r="C36" s="22"/>
      <c r="D36" s="66"/>
      <c r="E36" s="16"/>
    </row>
    <row r="37" spans="1:5" ht="12.75" customHeight="1" x14ac:dyDescent="0.3">
      <c r="B37" s="33" t="s">
        <v>39</v>
      </c>
      <c r="C37" s="22"/>
      <c r="D37" s="66"/>
    </row>
    <row r="38" spans="1:5" ht="24" customHeight="1" x14ac:dyDescent="0.3">
      <c r="B38" s="36" t="s">
        <v>41</v>
      </c>
      <c r="C38" s="37">
        <f>SUM(C35+C34+C36+C37)</f>
        <v>650000</v>
      </c>
      <c r="D38" s="37">
        <f>D34</f>
        <v>150000</v>
      </c>
    </row>
    <row r="39" spans="1:5" ht="12.75" customHeight="1" x14ac:dyDescent="0.3">
      <c r="B39" s="38"/>
      <c r="C39" s="67"/>
      <c r="D39" s="68"/>
    </row>
    <row r="40" spans="1:5" ht="15" customHeight="1" x14ac:dyDescent="0.3">
      <c r="B40" s="17" t="s">
        <v>44</v>
      </c>
      <c r="C40" s="41"/>
      <c r="D40" s="41"/>
    </row>
    <row r="41" spans="1:5" ht="17.25" customHeight="1" x14ac:dyDescent="0.3">
      <c r="B41" s="43" t="s">
        <v>73</v>
      </c>
      <c r="C41" s="22">
        <v>0</v>
      </c>
      <c r="D41" s="22">
        <v>0</v>
      </c>
    </row>
    <row r="42" spans="1:5" ht="15" customHeight="1" outlineLevel="1" x14ac:dyDescent="0.3">
      <c r="B42" s="44" t="s">
        <v>47</v>
      </c>
      <c r="C42" s="22">
        <v>0</v>
      </c>
      <c r="D42" s="22"/>
    </row>
    <row r="43" spans="1:5" ht="15" customHeight="1" outlineLevel="1" x14ac:dyDescent="0.3">
      <c r="B43" s="44" t="s">
        <v>47</v>
      </c>
      <c r="C43" s="22">
        <v>0</v>
      </c>
      <c r="D43" s="22"/>
    </row>
    <row r="44" spans="1:5" ht="15" customHeight="1" outlineLevel="1" x14ac:dyDescent="0.3">
      <c r="B44" s="44" t="s">
        <v>47</v>
      </c>
      <c r="C44" s="22">
        <v>0</v>
      </c>
      <c r="D44" s="22"/>
    </row>
    <row r="45" spans="1:5" ht="15" customHeight="1" outlineLevel="1" x14ac:dyDescent="0.3">
      <c r="B45" s="44" t="s">
        <v>47</v>
      </c>
      <c r="C45" s="22">
        <v>0</v>
      </c>
      <c r="D45" s="22"/>
    </row>
    <row r="46" spans="1:5" ht="15" customHeight="1" outlineLevel="1" x14ac:dyDescent="0.3">
      <c r="B46" s="44" t="s">
        <v>47</v>
      </c>
      <c r="C46" s="22">
        <v>0</v>
      </c>
      <c r="D46" s="22"/>
    </row>
    <row r="47" spans="1:5" ht="15" customHeight="1" outlineLevel="1" x14ac:dyDescent="0.3">
      <c r="B47" s="44" t="s">
        <v>47</v>
      </c>
      <c r="C47" s="22">
        <v>0</v>
      </c>
      <c r="D47" s="22"/>
    </row>
    <row r="48" spans="1:5" ht="15" customHeight="1" outlineLevel="1" x14ac:dyDescent="0.3">
      <c r="B48" s="44" t="s">
        <v>47</v>
      </c>
      <c r="C48" s="22">
        <v>0</v>
      </c>
      <c r="D48" s="22"/>
    </row>
    <row r="49" spans="2:4" ht="15" customHeight="1" outlineLevel="1" x14ac:dyDescent="0.3">
      <c r="B49" s="44" t="s">
        <v>47</v>
      </c>
      <c r="C49" s="22">
        <v>0</v>
      </c>
      <c r="D49" s="22"/>
    </row>
    <row r="50" spans="2:4" ht="15" customHeight="1" outlineLevel="1" x14ac:dyDescent="0.3">
      <c r="B50" s="44" t="s">
        <v>47</v>
      </c>
      <c r="C50" s="22">
        <v>0</v>
      </c>
      <c r="D50" s="22"/>
    </row>
    <row r="51" spans="2:4" ht="15" customHeight="1" outlineLevel="1" x14ac:dyDescent="0.3">
      <c r="B51" s="44" t="s">
        <v>47</v>
      </c>
      <c r="C51" s="22">
        <v>0</v>
      </c>
      <c r="D51" s="22"/>
    </row>
    <row r="52" spans="2:4" ht="15" customHeight="1" outlineLevel="1" x14ac:dyDescent="0.3">
      <c r="B52" s="44" t="s">
        <v>47</v>
      </c>
      <c r="C52" s="22">
        <v>0</v>
      </c>
      <c r="D52" s="22"/>
    </row>
    <row r="53" spans="2:4" ht="15" customHeight="1" outlineLevel="1" x14ac:dyDescent="0.3">
      <c r="B53" s="44" t="s">
        <v>47</v>
      </c>
      <c r="C53" s="22">
        <v>0</v>
      </c>
      <c r="D53" s="22"/>
    </row>
    <row r="54" spans="2:4" ht="15" customHeight="1" outlineLevel="1" x14ac:dyDescent="0.3">
      <c r="B54" s="44" t="s">
        <v>47</v>
      </c>
      <c r="C54" s="22">
        <v>0</v>
      </c>
      <c r="D54" s="22"/>
    </row>
    <row r="55" spans="2:4" ht="15" customHeight="1" outlineLevel="1" x14ac:dyDescent="0.3">
      <c r="B55" s="44" t="s">
        <v>47</v>
      </c>
      <c r="C55" s="22">
        <v>0</v>
      </c>
      <c r="D55" s="22"/>
    </row>
    <row r="56" spans="2:4" ht="15" customHeight="1" outlineLevel="1" x14ac:dyDescent="0.3">
      <c r="B56" s="44" t="s">
        <v>47</v>
      </c>
      <c r="C56" s="22">
        <v>0</v>
      </c>
      <c r="D56" s="22"/>
    </row>
    <row r="57" spans="2:4" ht="15" customHeight="1" outlineLevel="1" x14ac:dyDescent="0.3">
      <c r="B57" s="44" t="s">
        <v>47</v>
      </c>
      <c r="C57" s="22">
        <v>0</v>
      </c>
      <c r="D57" s="22"/>
    </row>
    <row r="58" spans="2:4" ht="15" customHeight="1" outlineLevel="1" x14ac:dyDescent="0.3">
      <c r="B58" s="44" t="s">
        <v>47</v>
      </c>
      <c r="C58" s="22">
        <v>0</v>
      </c>
      <c r="D58" s="22"/>
    </row>
    <row r="59" spans="2:4" ht="15" customHeight="1" outlineLevel="1" x14ac:dyDescent="0.3">
      <c r="B59" s="44" t="s">
        <v>47</v>
      </c>
      <c r="C59" s="22">
        <v>0</v>
      </c>
      <c r="D59" s="22"/>
    </row>
    <row r="60" spans="2:4" ht="15" customHeight="1" outlineLevel="1" x14ac:dyDescent="0.3">
      <c r="B60" s="44" t="s">
        <v>47</v>
      </c>
      <c r="C60" s="22">
        <v>0</v>
      </c>
      <c r="D60" s="22"/>
    </row>
    <row r="61" spans="2:4" ht="19.5" customHeight="1" x14ac:dyDescent="0.3">
      <c r="B61" s="45" t="s">
        <v>49</v>
      </c>
      <c r="C61" s="46">
        <f>SUM(C41:C60)</f>
        <v>0</v>
      </c>
      <c r="D61" s="46">
        <f>SUM(D41:D60)</f>
        <v>0</v>
      </c>
    </row>
    <row r="62" spans="2:4" ht="19.5" customHeight="1" x14ac:dyDescent="0.3">
      <c r="B62" s="43" t="s">
        <v>51</v>
      </c>
      <c r="C62" s="22">
        <v>0</v>
      </c>
      <c r="D62" s="22"/>
    </row>
    <row r="63" spans="2:4" ht="15" hidden="1" customHeight="1" x14ac:dyDescent="0.3">
      <c r="B63" s="44" t="s">
        <v>52</v>
      </c>
      <c r="C63" s="22">
        <v>0</v>
      </c>
      <c r="D63" s="22"/>
    </row>
    <row r="64" spans="2:4" ht="15" hidden="1" customHeight="1" x14ac:dyDescent="0.3">
      <c r="B64" s="44" t="s">
        <v>52</v>
      </c>
      <c r="C64" s="22">
        <v>0</v>
      </c>
      <c r="D64" s="22"/>
    </row>
    <row r="65" spans="2:4" ht="15" customHeight="1" outlineLevel="1" x14ac:dyDescent="0.3">
      <c r="B65" s="44" t="s">
        <v>74</v>
      </c>
      <c r="C65" s="22">
        <v>0</v>
      </c>
      <c r="D65" s="22"/>
    </row>
    <row r="66" spans="2:4" ht="15" customHeight="1" outlineLevel="1" x14ac:dyDescent="0.3">
      <c r="B66" s="44" t="s">
        <v>74</v>
      </c>
      <c r="C66" s="22">
        <v>0</v>
      </c>
      <c r="D66" s="22"/>
    </row>
    <row r="67" spans="2:4" ht="15" customHeight="1" outlineLevel="1" x14ac:dyDescent="0.3">
      <c r="B67" s="44" t="s">
        <v>74</v>
      </c>
      <c r="C67" s="22">
        <v>0</v>
      </c>
      <c r="D67" s="22"/>
    </row>
    <row r="68" spans="2:4" ht="15" customHeight="1" outlineLevel="1" x14ac:dyDescent="0.3">
      <c r="B68" s="44" t="s">
        <v>74</v>
      </c>
      <c r="C68" s="22">
        <v>0</v>
      </c>
      <c r="D68" s="22"/>
    </row>
    <row r="69" spans="2:4" ht="15" customHeight="1" outlineLevel="1" x14ac:dyDescent="0.3">
      <c r="B69" s="44" t="s">
        <v>74</v>
      </c>
      <c r="C69" s="22">
        <v>0</v>
      </c>
      <c r="D69" s="22"/>
    </row>
    <row r="70" spans="2:4" ht="15" customHeight="1" outlineLevel="1" x14ac:dyDescent="0.3">
      <c r="B70" s="44" t="s">
        <v>74</v>
      </c>
      <c r="C70" s="22">
        <v>0</v>
      </c>
      <c r="D70" s="22"/>
    </row>
    <row r="71" spans="2:4" ht="15" customHeight="1" outlineLevel="1" x14ac:dyDescent="0.3">
      <c r="B71" s="44" t="s">
        <v>74</v>
      </c>
      <c r="C71" s="22">
        <v>0</v>
      </c>
      <c r="D71" s="22"/>
    </row>
    <row r="72" spans="2:4" ht="15" customHeight="1" outlineLevel="1" x14ac:dyDescent="0.3">
      <c r="B72" s="44" t="s">
        <v>74</v>
      </c>
      <c r="C72" s="22">
        <v>0</v>
      </c>
      <c r="D72" s="22"/>
    </row>
    <row r="73" spans="2:4" ht="15" customHeight="1" outlineLevel="1" x14ac:dyDescent="0.3">
      <c r="B73" s="44" t="s">
        <v>74</v>
      </c>
      <c r="C73" s="22">
        <v>0</v>
      </c>
      <c r="D73" s="22"/>
    </row>
    <row r="74" spans="2:4" ht="15" customHeight="1" outlineLevel="1" x14ac:dyDescent="0.3">
      <c r="B74" s="44" t="s">
        <v>74</v>
      </c>
      <c r="C74" s="22">
        <v>0</v>
      </c>
      <c r="D74" s="22"/>
    </row>
    <row r="75" spans="2:4" ht="15" customHeight="1" outlineLevel="1" x14ac:dyDescent="0.3">
      <c r="B75" s="44" t="s">
        <v>74</v>
      </c>
      <c r="C75" s="22">
        <v>0</v>
      </c>
      <c r="D75" s="22"/>
    </row>
    <row r="76" spans="2:4" ht="15" customHeight="1" outlineLevel="1" x14ac:dyDescent="0.3">
      <c r="B76" s="44" t="s">
        <v>74</v>
      </c>
      <c r="C76" s="22">
        <v>0</v>
      </c>
      <c r="D76" s="22"/>
    </row>
    <row r="77" spans="2:4" ht="15" customHeight="1" outlineLevel="1" x14ac:dyDescent="0.3">
      <c r="B77" s="44" t="s">
        <v>74</v>
      </c>
      <c r="C77" s="22">
        <v>0</v>
      </c>
      <c r="D77" s="22"/>
    </row>
    <row r="78" spans="2:4" ht="15" customHeight="1" outlineLevel="1" x14ac:dyDescent="0.3">
      <c r="B78" s="44" t="s">
        <v>74</v>
      </c>
      <c r="C78" s="22">
        <v>0</v>
      </c>
      <c r="D78" s="22"/>
    </row>
    <row r="79" spans="2:4" ht="15" customHeight="1" outlineLevel="1" x14ac:dyDescent="0.3">
      <c r="B79" s="44" t="s">
        <v>74</v>
      </c>
      <c r="C79" s="22">
        <v>0</v>
      </c>
      <c r="D79" s="22"/>
    </row>
    <row r="80" spans="2:4" ht="15" customHeight="1" outlineLevel="1" x14ac:dyDescent="0.3">
      <c r="B80" s="44" t="s">
        <v>74</v>
      </c>
      <c r="C80" s="22">
        <v>0</v>
      </c>
      <c r="D80" s="22"/>
    </row>
    <row r="81" spans="2:4" ht="15" customHeight="1" outlineLevel="1" x14ac:dyDescent="0.3">
      <c r="B81" s="44" t="s">
        <v>74</v>
      </c>
      <c r="C81" s="22">
        <v>0</v>
      </c>
      <c r="D81" s="22"/>
    </row>
    <row r="82" spans="2:4" ht="15" customHeight="1" outlineLevel="1" x14ac:dyDescent="0.3">
      <c r="B82" s="44" t="s">
        <v>74</v>
      </c>
      <c r="C82" s="22">
        <v>0</v>
      </c>
      <c r="D82" s="22"/>
    </row>
    <row r="83" spans="2:4" ht="21" customHeight="1" x14ac:dyDescent="0.3">
      <c r="B83" s="45" t="s">
        <v>54</v>
      </c>
      <c r="C83" s="46">
        <f>SUM(C62:C82)</f>
        <v>0</v>
      </c>
      <c r="D83" s="46">
        <f>SUM(D62:D82)</f>
        <v>0</v>
      </c>
    </row>
    <row r="84" spans="2:4" ht="14.4" x14ac:dyDescent="0.3">
      <c r="B84" s="43" t="s">
        <v>55</v>
      </c>
      <c r="C84" s="22"/>
      <c r="D84" s="22"/>
    </row>
    <row r="85" spans="2:4" ht="15" hidden="1" customHeight="1" x14ac:dyDescent="0.3">
      <c r="B85" s="44" t="s">
        <v>56</v>
      </c>
      <c r="C85" s="22"/>
      <c r="D85" s="22"/>
    </row>
    <row r="86" spans="2:4" ht="15" hidden="1" customHeight="1" x14ac:dyDescent="0.3">
      <c r="B86" s="44" t="s">
        <v>56</v>
      </c>
      <c r="C86" s="22"/>
      <c r="D86" s="22"/>
    </row>
    <row r="87" spans="2:4" ht="15" customHeight="1" outlineLevel="1" x14ac:dyDescent="0.3">
      <c r="B87" s="44" t="s">
        <v>56</v>
      </c>
      <c r="C87" s="22"/>
      <c r="D87" s="22"/>
    </row>
    <row r="88" spans="2:4" ht="15" customHeight="1" outlineLevel="1" x14ac:dyDescent="0.3">
      <c r="B88" s="44" t="s">
        <v>56</v>
      </c>
      <c r="C88" s="22"/>
      <c r="D88" s="22"/>
    </row>
    <row r="89" spans="2:4" ht="15" customHeight="1" outlineLevel="1" x14ac:dyDescent="0.3">
      <c r="B89" s="44" t="s">
        <v>56</v>
      </c>
      <c r="C89" s="22"/>
      <c r="D89" s="22"/>
    </row>
    <row r="90" spans="2:4" ht="15" customHeight="1" outlineLevel="1" x14ac:dyDescent="0.3">
      <c r="B90" s="44" t="s">
        <v>56</v>
      </c>
      <c r="C90" s="22"/>
      <c r="D90" s="22"/>
    </row>
    <row r="91" spans="2:4" ht="15" customHeight="1" outlineLevel="1" x14ac:dyDescent="0.3">
      <c r="B91" s="44" t="s">
        <v>56</v>
      </c>
      <c r="C91" s="22"/>
      <c r="D91" s="22"/>
    </row>
    <row r="92" spans="2:4" ht="15" customHeight="1" outlineLevel="1" x14ac:dyDescent="0.3">
      <c r="B92" s="44" t="s">
        <v>56</v>
      </c>
      <c r="C92" s="22"/>
      <c r="D92" s="22"/>
    </row>
    <row r="93" spans="2:4" ht="15" customHeight="1" outlineLevel="1" x14ac:dyDescent="0.3">
      <c r="B93" s="44" t="s">
        <v>56</v>
      </c>
      <c r="C93" s="22"/>
      <c r="D93" s="22"/>
    </row>
    <row r="94" spans="2:4" ht="15" customHeight="1" outlineLevel="1" x14ac:dyDescent="0.3">
      <c r="B94" s="44" t="s">
        <v>56</v>
      </c>
      <c r="C94" s="22"/>
      <c r="D94" s="22"/>
    </row>
    <row r="95" spans="2:4" ht="15" customHeight="1" outlineLevel="1" x14ac:dyDescent="0.3">
      <c r="B95" s="44" t="s">
        <v>56</v>
      </c>
      <c r="C95" s="22"/>
      <c r="D95" s="22"/>
    </row>
    <row r="96" spans="2:4" ht="15" customHeight="1" outlineLevel="1" x14ac:dyDescent="0.3">
      <c r="B96" s="44" t="s">
        <v>56</v>
      </c>
      <c r="C96" s="22"/>
      <c r="D96" s="22"/>
    </row>
    <row r="97" spans="2:4" ht="15" customHeight="1" outlineLevel="1" x14ac:dyDescent="0.3">
      <c r="B97" s="44" t="s">
        <v>56</v>
      </c>
      <c r="C97" s="22"/>
      <c r="D97" s="22"/>
    </row>
    <row r="98" spans="2:4" ht="15" customHeight="1" outlineLevel="1" x14ac:dyDescent="0.3">
      <c r="B98" s="44" t="s">
        <v>56</v>
      </c>
      <c r="C98" s="22"/>
      <c r="D98" s="22"/>
    </row>
    <row r="99" spans="2:4" ht="15" customHeight="1" outlineLevel="1" x14ac:dyDescent="0.3">
      <c r="B99" s="44" t="s">
        <v>56</v>
      </c>
      <c r="C99" s="22"/>
      <c r="D99" s="22"/>
    </row>
    <row r="100" spans="2:4" ht="15" customHeight="1" outlineLevel="1" x14ac:dyDescent="0.3">
      <c r="B100" s="44" t="s">
        <v>56</v>
      </c>
      <c r="C100" s="22"/>
      <c r="D100" s="22"/>
    </row>
    <row r="101" spans="2:4" ht="15" customHeight="1" outlineLevel="1" x14ac:dyDescent="0.3">
      <c r="B101" s="44" t="s">
        <v>56</v>
      </c>
      <c r="C101" s="22"/>
      <c r="D101" s="22"/>
    </row>
    <row r="102" spans="2:4" ht="15" customHeight="1" outlineLevel="1" x14ac:dyDescent="0.3">
      <c r="B102" s="44" t="s">
        <v>56</v>
      </c>
      <c r="C102" s="22"/>
      <c r="D102" s="22"/>
    </row>
    <row r="103" spans="2:4" ht="15" customHeight="1" outlineLevel="1" x14ac:dyDescent="0.3">
      <c r="B103" s="44" t="s">
        <v>56</v>
      </c>
      <c r="C103" s="22"/>
      <c r="D103" s="22"/>
    </row>
    <row r="104" spans="2:4" ht="15" customHeight="1" outlineLevel="1" x14ac:dyDescent="0.3">
      <c r="B104" s="44" t="s">
        <v>56</v>
      </c>
      <c r="C104" s="22"/>
      <c r="D104" s="22"/>
    </row>
    <row r="105" spans="2:4" ht="21" customHeight="1" x14ac:dyDescent="0.3">
      <c r="B105" s="45" t="s">
        <v>57</v>
      </c>
      <c r="C105" s="69">
        <f>SUM(C84:C104)</f>
        <v>0</v>
      </c>
      <c r="D105" s="69">
        <f>SUM(D84:D104)</f>
        <v>0</v>
      </c>
    </row>
    <row r="106" spans="2:4" ht="14.4" x14ac:dyDescent="0.3">
      <c r="B106" s="43" t="s">
        <v>58</v>
      </c>
      <c r="C106" s="22"/>
      <c r="D106" s="22"/>
    </row>
    <row r="107" spans="2:4" ht="15" hidden="1" customHeight="1" x14ac:dyDescent="0.3">
      <c r="B107" s="44" t="s">
        <v>56</v>
      </c>
      <c r="C107" s="22"/>
      <c r="D107" s="22"/>
    </row>
    <row r="108" spans="2:4" ht="15" hidden="1" customHeight="1" x14ac:dyDescent="0.3">
      <c r="B108" s="44" t="s">
        <v>56</v>
      </c>
      <c r="C108" s="22"/>
      <c r="D108" s="22"/>
    </row>
    <row r="109" spans="2:4" ht="15" customHeight="1" outlineLevel="1" x14ac:dyDescent="0.3">
      <c r="B109" s="44" t="s">
        <v>75</v>
      </c>
      <c r="C109" s="22"/>
      <c r="D109" s="22"/>
    </row>
    <row r="110" spans="2:4" ht="15" customHeight="1" outlineLevel="1" x14ac:dyDescent="0.3">
      <c r="B110" s="44" t="s">
        <v>75</v>
      </c>
      <c r="C110" s="22"/>
      <c r="D110" s="22"/>
    </row>
    <row r="111" spans="2:4" ht="15" customHeight="1" outlineLevel="1" x14ac:dyDescent="0.3">
      <c r="B111" s="44" t="s">
        <v>75</v>
      </c>
      <c r="C111" s="22"/>
      <c r="D111" s="22"/>
    </row>
    <row r="112" spans="2:4" ht="15" customHeight="1" outlineLevel="1" x14ac:dyDescent="0.3">
      <c r="B112" s="44" t="s">
        <v>75</v>
      </c>
      <c r="C112" s="22"/>
      <c r="D112" s="22"/>
    </row>
    <row r="113" spans="2:4" ht="15" customHeight="1" outlineLevel="1" x14ac:dyDescent="0.3">
      <c r="B113" s="44" t="s">
        <v>75</v>
      </c>
      <c r="C113" s="22"/>
      <c r="D113" s="22"/>
    </row>
    <row r="114" spans="2:4" ht="15" customHeight="1" outlineLevel="1" x14ac:dyDescent="0.3">
      <c r="B114" s="44" t="s">
        <v>75</v>
      </c>
      <c r="C114" s="22"/>
      <c r="D114" s="22"/>
    </row>
    <row r="115" spans="2:4" ht="15" customHeight="1" outlineLevel="1" x14ac:dyDescent="0.3">
      <c r="B115" s="44" t="s">
        <v>75</v>
      </c>
      <c r="C115" s="22"/>
      <c r="D115" s="22"/>
    </row>
    <row r="116" spans="2:4" ht="15" customHeight="1" outlineLevel="1" x14ac:dyDescent="0.3">
      <c r="B116" s="44" t="s">
        <v>75</v>
      </c>
      <c r="C116" s="22"/>
      <c r="D116" s="22"/>
    </row>
    <row r="117" spans="2:4" ht="15" customHeight="1" outlineLevel="1" x14ac:dyDescent="0.3">
      <c r="B117" s="44" t="s">
        <v>75</v>
      </c>
      <c r="C117" s="22"/>
      <c r="D117" s="22"/>
    </row>
    <row r="118" spans="2:4" ht="15" customHeight="1" outlineLevel="1" x14ac:dyDescent="0.3">
      <c r="B118" s="44" t="s">
        <v>75</v>
      </c>
      <c r="C118" s="22"/>
      <c r="D118" s="22"/>
    </row>
    <row r="119" spans="2:4" ht="15" customHeight="1" outlineLevel="1" x14ac:dyDescent="0.3">
      <c r="B119" s="44" t="s">
        <v>75</v>
      </c>
      <c r="C119" s="22"/>
      <c r="D119" s="22"/>
    </row>
    <row r="120" spans="2:4" ht="15" customHeight="1" outlineLevel="1" x14ac:dyDescent="0.3">
      <c r="B120" s="44" t="s">
        <v>75</v>
      </c>
      <c r="C120" s="22"/>
      <c r="D120" s="22"/>
    </row>
    <row r="121" spans="2:4" ht="15" customHeight="1" outlineLevel="1" x14ac:dyDescent="0.3">
      <c r="B121" s="44" t="s">
        <v>75</v>
      </c>
      <c r="C121" s="22"/>
      <c r="D121" s="22"/>
    </row>
    <row r="122" spans="2:4" ht="15" customHeight="1" outlineLevel="1" x14ac:dyDescent="0.3">
      <c r="B122" s="44" t="s">
        <v>75</v>
      </c>
      <c r="C122" s="22"/>
      <c r="D122" s="22"/>
    </row>
    <row r="123" spans="2:4" ht="15" customHeight="1" outlineLevel="1" x14ac:dyDescent="0.3">
      <c r="B123" s="44" t="s">
        <v>75</v>
      </c>
      <c r="C123" s="22"/>
      <c r="D123" s="22"/>
    </row>
    <row r="124" spans="2:4" ht="15" customHeight="1" outlineLevel="1" x14ac:dyDescent="0.3">
      <c r="B124" s="44" t="s">
        <v>75</v>
      </c>
      <c r="C124" s="22"/>
      <c r="D124" s="22"/>
    </row>
    <row r="125" spans="2:4" ht="15" customHeight="1" outlineLevel="1" x14ac:dyDescent="0.3">
      <c r="B125" s="44" t="s">
        <v>75</v>
      </c>
      <c r="C125" s="22"/>
      <c r="D125" s="22"/>
    </row>
    <row r="126" spans="2:4" ht="15" customHeight="1" outlineLevel="1" x14ac:dyDescent="0.3">
      <c r="B126" s="44" t="s">
        <v>75</v>
      </c>
      <c r="C126" s="22"/>
      <c r="D126" s="22"/>
    </row>
    <row r="127" spans="2:4" ht="21" customHeight="1" x14ac:dyDescent="0.3">
      <c r="B127" s="45" t="s">
        <v>59</v>
      </c>
      <c r="C127" s="46">
        <f>SUM(C106:C126)</f>
        <v>0</v>
      </c>
      <c r="D127" s="46">
        <f>SUM(D106:D126)</f>
        <v>0</v>
      </c>
    </row>
    <row r="128" spans="2:4" ht="14.4" x14ac:dyDescent="0.3">
      <c r="B128" s="49" t="s">
        <v>60</v>
      </c>
      <c r="C128" s="22"/>
      <c r="D128" s="22"/>
    </row>
    <row r="129" spans="2:4" ht="15" customHeight="1" outlineLevel="1" x14ac:dyDescent="0.3">
      <c r="B129" s="44" t="s">
        <v>56</v>
      </c>
      <c r="C129" s="22"/>
      <c r="D129" s="22"/>
    </row>
    <row r="130" spans="2:4" ht="15" customHeight="1" outlineLevel="1" x14ac:dyDescent="0.3">
      <c r="B130" s="44" t="s">
        <v>56</v>
      </c>
      <c r="C130" s="22"/>
      <c r="D130" s="22"/>
    </row>
    <row r="131" spans="2:4" ht="15" customHeight="1" outlineLevel="1" x14ac:dyDescent="0.3">
      <c r="B131" s="44" t="s">
        <v>56</v>
      </c>
      <c r="C131" s="22"/>
      <c r="D131" s="22"/>
    </row>
    <row r="132" spans="2:4" ht="15" customHeight="1" outlineLevel="1" x14ac:dyDescent="0.3">
      <c r="B132" s="44" t="s">
        <v>56</v>
      </c>
      <c r="C132" s="22"/>
      <c r="D132" s="22"/>
    </row>
    <row r="133" spans="2:4" ht="15" customHeight="1" outlineLevel="1" x14ac:dyDescent="0.3">
      <c r="B133" s="44" t="s">
        <v>56</v>
      </c>
      <c r="C133" s="22"/>
      <c r="D133" s="22"/>
    </row>
    <row r="134" spans="2:4" ht="15" customHeight="1" outlineLevel="1" x14ac:dyDescent="0.3">
      <c r="B134" s="44" t="s">
        <v>56</v>
      </c>
      <c r="C134" s="22"/>
      <c r="D134" s="22"/>
    </row>
    <row r="135" spans="2:4" ht="15" customHeight="1" outlineLevel="1" x14ac:dyDescent="0.3">
      <c r="B135" s="44" t="s">
        <v>56</v>
      </c>
      <c r="C135" s="22"/>
      <c r="D135" s="22"/>
    </row>
    <row r="136" spans="2:4" ht="15" customHeight="1" outlineLevel="1" x14ac:dyDescent="0.3">
      <c r="B136" s="44" t="s">
        <v>56</v>
      </c>
      <c r="C136" s="22"/>
      <c r="D136" s="22"/>
    </row>
    <row r="137" spans="2:4" ht="15" customHeight="1" outlineLevel="1" x14ac:dyDescent="0.3">
      <c r="B137" s="44" t="s">
        <v>56</v>
      </c>
      <c r="C137" s="22"/>
      <c r="D137" s="22"/>
    </row>
    <row r="138" spans="2:4" ht="15" customHeight="1" outlineLevel="1" x14ac:dyDescent="0.3">
      <c r="B138" s="44" t="s">
        <v>56</v>
      </c>
      <c r="C138" s="22"/>
      <c r="D138" s="22"/>
    </row>
    <row r="139" spans="2:4" ht="15" customHeight="1" outlineLevel="1" x14ac:dyDescent="0.3">
      <c r="B139" s="44" t="s">
        <v>56</v>
      </c>
      <c r="C139" s="22"/>
      <c r="D139" s="22"/>
    </row>
    <row r="140" spans="2:4" ht="15" customHeight="1" outlineLevel="1" x14ac:dyDescent="0.3">
      <c r="B140" s="44" t="s">
        <v>56</v>
      </c>
      <c r="C140" s="22"/>
      <c r="D140" s="22"/>
    </row>
    <row r="141" spans="2:4" ht="15" customHeight="1" outlineLevel="1" x14ac:dyDescent="0.3">
      <c r="B141" s="44" t="s">
        <v>56</v>
      </c>
      <c r="C141" s="22"/>
      <c r="D141" s="22"/>
    </row>
    <row r="142" spans="2:4" ht="15" customHeight="1" outlineLevel="1" x14ac:dyDescent="0.3">
      <c r="B142" s="44" t="s">
        <v>56</v>
      </c>
      <c r="C142" s="22"/>
      <c r="D142" s="22"/>
    </row>
    <row r="143" spans="2:4" ht="15" customHeight="1" outlineLevel="1" x14ac:dyDescent="0.3">
      <c r="B143" s="44" t="s">
        <v>56</v>
      </c>
      <c r="C143" s="22"/>
      <c r="D143" s="22"/>
    </row>
    <row r="144" spans="2:4" ht="15" customHeight="1" outlineLevel="1" x14ac:dyDescent="0.3">
      <c r="B144" s="44" t="s">
        <v>56</v>
      </c>
      <c r="C144" s="22"/>
      <c r="D144" s="22"/>
    </row>
    <row r="145" spans="2:4" ht="15" customHeight="1" outlineLevel="1" x14ac:dyDescent="0.3">
      <c r="B145" s="44" t="s">
        <v>56</v>
      </c>
      <c r="C145" s="22"/>
      <c r="D145" s="22"/>
    </row>
    <row r="146" spans="2:4" ht="15" customHeight="1" outlineLevel="1" x14ac:dyDescent="0.3">
      <c r="B146" s="44" t="s">
        <v>56</v>
      </c>
      <c r="C146" s="22"/>
      <c r="D146" s="22"/>
    </row>
    <row r="147" spans="2:4" ht="21" customHeight="1" x14ac:dyDescent="0.3">
      <c r="B147" s="45" t="s">
        <v>61</v>
      </c>
      <c r="C147" s="46">
        <f>SUM(C128:C146)</f>
        <v>0</v>
      </c>
      <c r="D147" s="46">
        <f>SUM(D128:D146)</f>
        <v>0</v>
      </c>
    </row>
    <row r="148" spans="2:4" ht="15" customHeight="1" x14ac:dyDescent="0.3">
      <c r="B148" s="50" t="s">
        <v>62</v>
      </c>
      <c r="C148" s="51"/>
      <c r="D148" s="51"/>
    </row>
    <row r="149" spans="2:4" ht="15" customHeight="1" x14ac:dyDescent="0.3">
      <c r="B149" s="151" t="s">
        <v>63</v>
      </c>
      <c r="C149" s="53"/>
      <c r="D149" s="53"/>
    </row>
    <row r="150" spans="2:4" ht="37.5" customHeight="1" x14ac:dyDescent="0.3">
      <c r="B150" s="152"/>
      <c r="C150" s="56">
        <f>C61+C83+C105+C147+C127+C148</f>
        <v>0</v>
      </c>
      <c r="D150" s="57">
        <f>D61+D83+D105+D147+D127+D148</f>
        <v>0</v>
      </c>
    </row>
    <row r="151" spans="2:4" ht="14.4" x14ac:dyDescent="0.3">
      <c r="B151" s="58"/>
      <c r="C151" s="59"/>
      <c r="D151" s="59"/>
    </row>
    <row r="152" spans="2:4" ht="14.4" x14ac:dyDescent="0.3">
      <c r="B152" s="60" t="s">
        <v>64</v>
      </c>
      <c r="C152" s="61">
        <f>C38-C150</f>
        <v>650000</v>
      </c>
      <c r="D152" s="61">
        <f>D38-D150</f>
        <v>150000</v>
      </c>
    </row>
    <row r="153" spans="2:4" x14ac:dyDescent="0.3">
      <c r="B153" s="70" t="s">
        <v>65</v>
      </c>
      <c r="C153" s="71" t="e">
        <f>D148/D150</f>
        <v>#DIV/0!</v>
      </c>
      <c r="D153" s="72"/>
    </row>
    <row r="155" spans="2:4" x14ac:dyDescent="0.3">
      <c r="B155" s="8" t="s">
        <v>76</v>
      </c>
    </row>
    <row r="156" spans="2:4" x14ac:dyDescent="0.3">
      <c r="B156" s="73"/>
      <c r="C156" s="74"/>
      <c r="D156" s="75"/>
    </row>
    <row r="157" spans="2:4" x14ac:dyDescent="0.3">
      <c r="B157" s="16"/>
      <c r="C157" s="1"/>
      <c r="D157" s="76"/>
    </row>
    <row r="158" spans="2:4" x14ac:dyDescent="0.3">
      <c r="B158" s="16"/>
      <c r="C158" s="1"/>
      <c r="D158" s="76"/>
    </row>
    <row r="159" spans="2:4" x14ac:dyDescent="0.3">
      <c r="B159" s="16"/>
      <c r="C159" s="1"/>
      <c r="D159" s="76"/>
    </row>
    <row r="160" spans="2:4" x14ac:dyDescent="0.3">
      <c r="B160" s="16"/>
      <c r="C160" s="1"/>
      <c r="D160" s="76"/>
    </row>
    <row r="161" spans="2:4" x14ac:dyDescent="0.3">
      <c r="B161" s="16"/>
      <c r="C161" s="1"/>
      <c r="D161" s="76"/>
    </row>
    <row r="162" spans="2:4" x14ac:dyDescent="0.3">
      <c r="B162" s="16"/>
      <c r="C162" s="1"/>
      <c r="D162" s="76"/>
    </row>
    <row r="163" spans="2:4" x14ac:dyDescent="0.3">
      <c r="B163" s="16"/>
      <c r="C163" s="1"/>
      <c r="D163" s="76"/>
    </row>
    <row r="164" spans="2:4" x14ac:dyDescent="0.3">
      <c r="B164" s="77"/>
      <c r="C164" s="35"/>
      <c r="D164" s="78"/>
    </row>
  </sheetData>
  <mergeCells count="5">
    <mergeCell ref="B4:B5"/>
    <mergeCell ref="B10:B11"/>
    <mergeCell ref="C10:C11"/>
    <mergeCell ref="D10:D11"/>
    <mergeCell ref="B149:B150"/>
  </mergeCells>
  <conditionalFormatting sqref="B153:C153">
    <cfRule type="expression" dxfId="31" priority="1">
      <formula>$D$148&lt;&gt;0</formula>
    </cfRule>
  </conditionalFormatting>
  <pageMargins left="0.7" right="0.7" top="0.75" bottom="0.75" header="0.3" footer="0.3"/>
  <pageSetup scale="89"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2B29-7EA4-4457-80EF-499613CFAB71}">
  <sheetPr>
    <pageSetUpPr fitToPage="1"/>
  </sheetPr>
  <dimension ref="A3:I63"/>
  <sheetViews>
    <sheetView tabSelected="1" zoomScale="79" workbookViewId="0">
      <selection activeCell="D8" sqref="D8"/>
    </sheetView>
  </sheetViews>
  <sheetFormatPr defaultColWidth="9.33203125" defaultRowHeight="13.8" x14ac:dyDescent="0.3"/>
  <cols>
    <col min="1" max="1" width="45.6640625" style="1" customWidth="1"/>
    <col min="2" max="3" width="19.6640625" style="3" customWidth="1"/>
    <col min="4" max="5" width="19.6640625" style="1" customWidth="1"/>
    <col min="6" max="6" width="16.6640625" style="1" customWidth="1"/>
    <col min="7" max="7" width="8.6640625" style="1" customWidth="1"/>
    <col min="8" max="8" width="16.6640625" style="1" customWidth="1"/>
    <col min="9" max="16384" width="9.33203125" style="1"/>
  </cols>
  <sheetData>
    <row r="3" spans="1:9" ht="15.6" x14ac:dyDescent="0.3">
      <c r="A3" s="6" t="s">
        <v>77</v>
      </c>
    </row>
    <row r="4" spans="1:9" ht="12.75" customHeight="1" x14ac:dyDescent="0.3">
      <c r="A4" s="79" t="s">
        <v>78</v>
      </c>
      <c r="B4" s="80"/>
    </row>
    <row r="5" spans="1:9" ht="12.75" customHeight="1" x14ac:dyDescent="0.3">
      <c r="A5" s="81" t="s">
        <v>1</v>
      </c>
      <c r="B5" s="82">
        <f>'Budget Template'!D2</f>
        <v>0</v>
      </c>
    </row>
    <row r="6" spans="1:9" s="12" customFormat="1" ht="12.75" customHeight="1" x14ac:dyDescent="0.35">
      <c r="A6" s="83" t="s">
        <v>4</v>
      </c>
      <c r="B6" s="84" t="str">
        <f>'Budget Template'!D3</f>
        <v>01/01/2026-12/31/2028</v>
      </c>
      <c r="C6" s="85"/>
    </row>
    <row r="7" spans="1:9" s="12" customFormat="1" ht="12.75" customHeight="1" x14ac:dyDescent="0.35">
      <c r="A7" s="83" t="s">
        <v>8</v>
      </c>
      <c r="B7" s="82">
        <f>'Budget Template'!D4</f>
        <v>0</v>
      </c>
      <c r="C7" s="85"/>
    </row>
    <row r="8" spans="1:9" ht="12.75" customHeight="1" x14ac:dyDescent="0.3">
      <c r="A8" s="83" t="s">
        <v>11</v>
      </c>
      <c r="B8" s="84">
        <f>'Budget Template'!D5</f>
        <v>0</v>
      </c>
      <c r="F8" s="159" t="s">
        <v>79</v>
      </c>
      <c r="G8" s="159"/>
      <c r="H8" s="159"/>
      <c r="I8" s="159"/>
    </row>
    <row r="9" spans="1:9" ht="12.75" customHeight="1" x14ac:dyDescent="0.3">
      <c r="A9" s="83" t="s">
        <v>14</v>
      </c>
      <c r="B9" s="82">
        <f>'Budget Template'!D6</f>
        <v>150000</v>
      </c>
      <c r="F9" s="159"/>
      <c r="G9" s="159"/>
      <c r="H9" s="159"/>
      <c r="I9" s="159"/>
    </row>
    <row r="10" spans="1:9" ht="12.75" customHeight="1" x14ac:dyDescent="0.3">
      <c r="A10" s="83" t="s">
        <v>16</v>
      </c>
      <c r="B10" s="82">
        <f>'Budget Template'!D7</f>
        <v>500000</v>
      </c>
      <c r="F10" s="159"/>
      <c r="G10" s="159"/>
      <c r="H10" s="159"/>
      <c r="I10" s="159"/>
    </row>
    <row r="11" spans="1:9" s="87" customFormat="1" ht="12.75" customHeight="1" x14ac:dyDescent="0.3">
      <c r="A11" s="86" t="s">
        <v>18</v>
      </c>
      <c r="B11" s="82">
        <f>'Budget Template'!D8</f>
        <v>650000</v>
      </c>
      <c r="F11" s="159"/>
      <c r="G11" s="159"/>
      <c r="H11" s="159"/>
      <c r="I11" s="159"/>
    </row>
    <row r="12" spans="1:9" ht="13.5" customHeight="1" x14ac:dyDescent="0.3">
      <c r="A12" s="88" t="s">
        <v>80</v>
      </c>
      <c r="B12" s="89" t="s">
        <v>69</v>
      </c>
      <c r="F12" s="159"/>
      <c r="G12" s="159"/>
      <c r="H12" s="159"/>
      <c r="I12" s="159"/>
    </row>
    <row r="13" spans="1:9" ht="15" customHeight="1" x14ac:dyDescent="0.3">
      <c r="A13" s="90"/>
      <c r="B13" s="160" t="s">
        <v>81</v>
      </c>
      <c r="C13" s="161"/>
      <c r="D13" s="160" t="s">
        <v>82</v>
      </c>
      <c r="E13" s="161"/>
      <c r="F13" s="162" t="s">
        <v>83</v>
      </c>
      <c r="G13" s="162"/>
      <c r="H13" s="162"/>
      <c r="I13" s="162"/>
    </row>
    <row r="14" spans="1:9" ht="12.75" customHeight="1" x14ac:dyDescent="0.3">
      <c r="A14" s="60" t="s">
        <v>21</v>
      </c>
      <c r="B14" s="91" t="s">
        <v>84</v>
      </c>
      <c r="C14" s="91" t="s">
        <v>85</v>
      </c>
      <c r="D14" s="91" t="s">
        <v>84</v>
      </c>
      <c r="E14" s="91" t="s">
        <v>85</v>
      </c>
      <c r="F14" s="92" t="s">
        <v>84</v>
      </c>
      <c r="G14" s="93" t="s">
        <v>86</v>
      </c>
      <c r="H14" s="92" t="s">
        <v>85</v>
      </c>
      <c r="I14" s="93" t="s">
        <v>86</v>
      </c>
    </row>
    <row r="15" spans="1:9" ht="12.75" customHeight="1" x14ac:dyDescent="0.3">
      <c r="A15" s="17" t="s">
        <v>25</v>
      </c>
      <c r="B15" s="18"/>
      <c r="C15" s="18"/>
      <c r="D15" s="18"/>
      <c r="E15" s="18"/>
      <c r="F15" s="94"/>
      <c r="G15" s="95"/>
      <c r="H15" s="94"/>
      <c r="I15" s="95"/>
    </row>
    <row r="16" spans="1:9" ht="12.75" customHeight="1" x14ac:dyDescent="0.3">
      <c r="A16" s="96" t="s">
        <v>87</v>
      </c>
      <c r="B16" s="27">
        <f>'Budget Template'!C14</f>
        <v>150000</v>
      </c>
      <c r="C16" s="27">
        <f>'Budget Template'!D34</f>
        <v>150000</v>
      </c>
      <c r="D16" s="97"/>
      <c r="E16" s="97"/>
      <c r="F16" s="98">
        <f>D16-B16</f>
        <v>-150000</v>
      </c>
      <c r="G16" s="99">
        <f>IF(B16&gt;0,(IFERROR(-(D16-B16)/B16,"100%")),IF(D16&gt;0,100%,0))</f>
        <v>1</v>
      </c>
      <c r="H16" s="98">
        <f>E16-C16</f>
        <v>-150000</v>
      </c>
      <c r="I16" s="99">
        <f>IF(C16&gt;0,(IFERROR(-(E16-C16)/C16,"100%")),IF(E16&gt;0,100%,0))</f>
        <v>1</v>
      </c>
    </row>
    <row r="17" spans="1:9" ht="12.75" customHeight="1" x14ac:dyDescent="0.3">
      <c r="A17" s="96" t="s">
        <v>88</v>
      </c>
      <c r="B17" s="100">
        <f>'Budget Template'!C35</f>
        <v>0</v>
      </c>
      <c r="C17" s="27">
        <f>'Budget Template'!D35</f>
        <v>0</v>
      </c>
      <c r="D17" s="101"/>
      <c r="E17" s="101"/>
      <c r="F17" s="98">
        <f t="shared" ref="F17:F19" si="0">D17-B17</f>
        <v>0</v>
      </c>
      <c r="G17" s="99"/>
      <c r="H17" s="98">
        <f t="shared" ref="H17:H19" si="1">E17-C17</f>
        <v>0</v>
      </c>
      <c r="I17" s="99">
        <f t="shared" ref="I17:I19" si="2">IF(C17&gt;0,(IFERROR(-(E17-C17)/C17,"100%")),IF(E17&gt;0,100%,0))</f>
        <v>0</v>
      </c>
    </row>
    <row r="18" spans="1:9" ht="12.75" customHeight="1" x14ac:dyDescent="0.3">
      <c r="A18" s="96" t="s">
        <v>89</v>
      </c>
      <c r="B18" s="100">
        <f>'Budget Template'!C36</f>
        <v>0</v>
      </c>
      <c r="C18" s="27">
        <f>'Budget Template'!D36</f>
        <v>0</v>
      </c>
      <c r="D18" s="101"/>
      <c r="E18" s="101"/>
      <c r="F18" s="98">
        <f t="shared" si="0"/>
        <v>0</v>
      </c>
      <c r="G18" s="99"/>
      <c r="H18" s="98">
        <f t="shared" si="1"/>
        <v>0</v>
      </c>
      <c r="I18" s="99">
        <f t="shared" si="2"/>
        <v>0</v>
      </c>
    </row>
    <row r="19" spans="1:9" ht="12.75" customHeight="1" x14ac:dyDescent="0.3">
      <c r="A19" s="96" t="s">
        <v>90</v>
      </c>
      <c r="B19" s="100">
        <f>'Budget Template'!C37</f>
        <v>0</v>
      </c>
      <c r="C19" s="27">
        <f>'Budget Template'!D37</f>
        <v>0</v>
      </c>
      <c r="D19" s="101"/>
      <c r="E19" s="101"/>
      <c r="F19" s="98">
        <f t="shared" si="0"/>
        <v>0</v>
      </c>
      <c r="G19" s="99"/>
      <c r="H19" s="98">
        <f t="shared" si="1"/>
        <v>0</v>
      </c>
      <c r="I19" s="99">
        <f t="shared" si="2"/>
        <v>0</v>
      </c>
    </row>
    <row r="20" spans="1:9" ht="12.75" customHeight="1" x14ac:dyDescent="0.3">
      <c r="A20" s="102" t="s">
        <v>41</v>
      </c>
      <c r="B20" s="53">
        <f>B16</f>
        <v>150000</v>
      </c>
      <c r="C20" s="53">
        <f>SUM(C16:C19)</f>
        <v>150000</v>
      </c>
      <c r="D20" s="53">
        <f>SUM(D16:D19)</f>
        <v>0</v>
      </c>
      <c r="E20" s="53">
        <f>SUM(E16:E19)</f>
        <v>0</v>
      </c>
      <c r="F20" s="103">
        <f>F16</f>
        <v>-150000</v>
      </c>
      <c r="G20" s="104" t="str">
        <f>IFERROR(+F20/D20,"")</f>
        <v/>
      </c>
      <c r="H20" s="105">
        <f>SUM(H16:H19)</f>
        <v>-150000</v>
      </c>
      <c r="I20" s="104">
        <f>IFERROR(+H20/F20,"")</f>
        <v>1</v>
      </c>
    </row>
    <row r="21" spans="1:9" ht="15" customHeight="1" x14ac:dyDescent="0.3">
      <c r="A21" s="106"/>
      <c r="B21" s="107"/>
      <c r="C21" s="107"/>
      <c r="D21" s="107"/>
      <c r="E21" s="107"/>
      <c r="F21" s="108"/>
      <c r="G21" s="107"/>
      <c r="H21" s="108"/>
      <c r="I21" s="107"/>
    </row>
    <row r="22" spans="1:9" ht="12.75" customHeight="1" x14ac:dyDescent="0.3">
      <c r="A22" s="17" t="s">
        <v>44</v>
      </c>
      <c r="B22" s="18"/>
      <c r="C22" s="18"/>
      <c r="D22" s="18"/>
      <c r="E22" s="18"/>
      <c r="F22" s="94"/>
      <c r="G22" s="95"/>
      <c r="H22" s="94"/>
      <c r="I22" s="95"/>
    </row>
    <row r="23" spans="1:9" x14ac:dyDescent="0.3">
      <c r="A23" s="96" t="s">
        <v>91</v>
      </c>
      <c r="B23" s="27">
        <f>'Budget Template'!C61</f>
        <v>0</v>
      </c>
      <c r="C23" s="27">
        <f>'Budget Template'!D61</f>
        <v>0</v>
      </c>
      <c r="D23" s="101"/>
      <c r="E23" s="101"/>
      <c r="F23" s="98">
        <f t="shared" ref="F23:F28" si="3">D23-B23</f>
        <v>0</v>
      </c>
      <c r="G23" s="99">
        <f t="shared" ref="G23:G28" si="4">IF(B23&gt;0,(IFERROR(-(D23-B23)/B23,"100%")),IF(D23&gt;0,100%,0))</f>
        <v>0</v>
      </c>
      <c r="H23" s="98">
        <f t="shared" ref="H23:H28" si="5">E23-C23</f>
        <v>0</v>
      </c>
      <c r="I23" s="99">
        <f t="shared" ref="I23:I28" si="6">IF(C23&gt;0,(IFERROR(-(E23-C23)/C23,"100%")),IF(E23&gt;0,100%,0))</f>
        <v>0</v>
      </c>
    </row>
    <row r="24" spans="1:9" x14ac:dyDescent="0.3">
      <c r="A24" s="96" t="s">
        <v>92</v>
      </c>
      <c r="B24" s="27">
        <f>'Budget Template'!C83</f>
        <v>0</v>
      </c>
      <c r="C24" s="27">
        <f>'Budget Template'!D83</f>
        <v>0</v>
      </c>
      <c r="D24" s="101"/>
      <c r="E24" s="101"/>
      <c r="F24" s="98">
        <f t="shared" si="3"/>
        <v>0</v>
      </c>
      <c r="G24" s="99">
        <f t="shared" si="4"/>
        <v>0</v>
      </c>
      <c r="H24" s="98">
        <f t="shared" si="5"/>
        <v>0</v>
      </c>
      <c r="I24" s="99">
        <f t="shared" si="6"/>
        <v>0</v>
      </c>
    </row>
    <row r="25" spans="1:9" x14ac:dyDescent="0.3">
      <c r="A25" s="96" t="s">
        <v>93</v>
      </c>
      <c r="B25" s="27">
        <f>'Budget Template'!C105</f>
        <v>0</v>
      </c>
      <c r="C25" s="27">
        <f>'Budget Template'!D105</f>
        <v>0</v>
      </c>
      <c r="D25" s="101"/>
      <c r="E25" s="101"/>
      <c r="F25" s="98">
        <f t="shared" si="3"/>
        <v>0</v>
      </c>
      <c r="G25" s="99">
        <f t="shared" si="4"/>
        <v>0</v>
      </c>
      <c r="H25" s="98">
        <f t="shared" si="5"/>
        <v>0</v>
      </c>
      <c r="I25" s="99">
        <f t="shared" si="6"/>
        <v>0</v>
      </c>
    </row>
    <row r="26" spans="1:9" x14ac:dyDescent="0.3">
      <c r="A26" s="96" t="s">
        <v>94</v>
      </c>
      <c r="B26" s="27">
        <f>'Budget Template'!C127</f>
        <v>0</v>
      </c>
      <c r="C26" s="27">
        <f>'Budget Template'!D127</f>
        <v>0</v>
      </c>
      <c r="D26" s="101"/>
      <c r="E26" s="101"/>
      <c r="F26" s="98">
        <f t="shared" si="3"/>
        <v>0</v>
      </c>
      <c r="G26" s="99">
        <f t="shared" si="4"/>
        <v>0</v>
      </c>
      <c r="H26" s="98">
        <f t="shared" si="5"/>
        <v>0</v>
      </c>
      <c r="I26" s="99">
        <f t="shared" si="6"/>
        <v>0</v>
      </c>
    </row>
    <row r="27" spans="1:9" x14ac:dyDescent="0.3">
      <c r="A27" s="96" t="s">
        <v>95</v>
      </c>
      <c r="B27" s="27">
        <f>'Budget Template'!C147</f>
        <v>0</v>
      </c>
      <c r="C27" s="27">
        <f>'Budget Template'!D147</f>
        <v>0</v>
      </c>
      <c r="D27" s="101"/>
      <c r="E27" s="101"/>
      <c r="F27" s="98">
        <f t="shared" si="3"/>
        <v>0</v>
      </c>
      <c r="G27" s="99">
        <f t="shared" si="4"/>
        <v>0</v>
      </c>
      <c r="H27" s="98">
        <f t="shared" si="5"/>
        <v>0</v>
      </c>
      <c r="I27" s="99">
        <f t="shared" si="6"/>
        <v>0</v>
      </c>
    </row>
    <row r="28" spans="1:9" x14ac:dyDescent="0.3">
      <c r="A28" s="109" t="s">
        <v>62</v>
      </c>
      <c r="B28" s="27">
        <f>'Budget Template'!C148</f>
        <v>0</v>
      </c>
      <c r="C28" s="27">
        <f>'Budget Template'!D148</f>
        <v>0</v>
      </c>
      <c r="D28" s="110"/>
      <c r="E28" s="110"/>
      <c r="F28" s="98">
        <f t="shared" si="3"/>
        <v>0</v>
      </c>
      <c r="G28" s="99">
        <f t="shared" si="4"/>
        <v>0</v>
      </c>
      <c r="H28" s="98">
        <f t="shared" si="5"/>
        <v>0</v>
      </c>
      <c r="I28" s="99">
        <f t="shared" si="6"/>
        <v>0</v>
      </c>
    </row>
    <row r="29" spans="1:9" ht="14.4" x14ac:dyDescent="0.3">
      <c r="A29" s="111" t="s">
        <v>96</v>
      </c>
      <c r="B29" s="112">
        <f>SUM(B23:B28)</f>
        <v>0</v>
      </c>
      <c r="C29" s="112">
        <f>SUM(C23:C28)</f>
        <v>0</v>
      </c>
      <c r="D29" s="112">
        <f>SUM(D23:D28)</f>
        <v>0</v>
      </c>
      <c r="E29" s="112">
        <f>SUM(E23:E28)</f>
        <v>0</v>
      </c>
      <c r="F29" s="113">
        <f>SUM(F23:F28)</f>
        <v>0</v>
      </c>
      <c r="G29" s="104" t="str">
        <f>IFERROR(+F29/B29,"")</f>
        <v/>
      </c>
      <c r="H29" s="113">
        <f>SUM(H23:H28)</f>
        <v>0</v>
      </c>
      <c r="I29" s="104" t="str">
        <f>IFERROR(+H29/C29,"")</f>
        <v/>
      </c>
    </row>
    <row r="30" spans="1:9" ht="14.4" x14ac:dyDescent="0.3">
      <c r="A30" s="114"/>
      <c r="B30" s="115"/>
      <c r="C30" s="116"/>
      <c r="D30" s="116"/>
      <c r="E30" s="116"/>
      <c r="F30" s="117"/>
      <c r="G30" s="116"/>
      <c r="H30" s="117"/>
      <c r="I30" s="116"/>
    </row>
    <row r="31" spans="1:9" ht="14.4" x14ac:dyDescent="0.3">
      <c r="A31" s="118" t="s">
        <v>64</v>
      </c>
      <c r="B31" s="119">
        <f>+B20-B29</f>
        <v>150000</v>
      </c>
      <c r="C31" s="120">
        <f>C20-C29</f>
        <v>150000</v>
      </c>
      <c r="D31" s="120">
        <f>D20-D29</f>
        <v>0</v>
      </c>
      <c r="E31" s="120">
        <f>E20-E29</f>
        <v>0</v>
      </c>
      <c r="F31" s="121">
        <f>F20-F29</f>
        <v>-150000</v>
      </c>
      <c r="G31" s="120"/>
      <c r="H31" s="121">
        <f>H20-H29</f>
        <v>-150000</v>
      </c>
      <c r="I31" s="122"/>
    </row>
    <row r="32" spans="1:9" x14ac:dyDescent="0.3">
      <c r="B32" s="1"/>
      <c r="C32" s="1"/>
    </row>
    <row r="33" spans="1:9" ht="14.4" thickBot="1" x14ac:dyDescent="0.35">
      <c r="A33" s="123"/>
      <c r="B33" s="124"/>
      <c r="C33" s="124"/>
    </row>
    <row r="34" spans="1:9" ht="14.4" thickTop="1" x14ac:dyDescent="0.3">
      <c r="A34" s="125" t="s">
        <v>97</v>
      </c>
    </row>
    <row r="35" spans="1:9" x14ac:dyDescent="0.3">
      <c r="A35" s="3" t="s">
        <v>98</v>
      </c>
      <c r="C35" s="1"/>
    </row>
    <row r="36" spans="1:9" x14ac:dyDescent="0.3">
      <c r="A36" s="126" t="s">
        <v>99</v>
      </c>
    </row>
    <row r="37" spans="1:9" x14ac:dyDescent="0.3">
      <c r="A37" s="126" t="s">
        <v>100</v>
      </c>
    </row>
    <row r="39" spans="1:9" ht="18" x14ac:dyDescent="0.35">
      <c r="A39" s="127" t="s">
        <v>101</v>
      </c>
      <c r="B39" s="128"/>
      <c r="C39" s="128"/>
      <c r="D39" s="74"/>
      <c r="E39" s="74"/>
      <c r="F39" s="74"/>
      <c r="G39" s="74"/>
      <c r="H39" s="74"/>
      <c r="I39" s="75"/>
    </row>
    <row r="40" spans="1:9" x14ac:dyDescent="0.3">
      <c r="A40" s="16"/>
      <c r="I40" s="76"/>
    </row>
    <row r="41" spans="1:9" ht="14.4" x14ac:dyDescent="0.3">
      <c r="A41" s="129" t="s">
        <v>102</v>
      </c>
      <c r="I41" s="76"/>
    </row>
    <row r="42" spans="1:9" ht="15" customHeight="1" x14ac:dyDescent="0.3">
      <c r="A42" s="153" t="s">
        <v>103</v>
      </c>
      <c r="B42" s="154"/>
      <c r="C42" s="154"/>
      <c r="D42" s="154"/>
      <c r="E42" s="154"/>
      <c r="F42" s="154"/>
      <c r="G42" s="154"/>
      <c r="H42" s="154"/>
      <c r="I42" s="155"/>
    </row>
    <row r="43" spans="1:9" x14ac:dyDescent="0.3">
      <c r="A43" s="153"/>
      <c r="B43" s="154"/>
      <c r="C43" s="154"/>
      <c r="D43" s="154"/>
      <c r="E43" s="154"/>
      <c r="F43" s="154"/>
      <c r="G43" s="154"/>
      <c r="H43" s="154"/>
      <c r="I43" s="155"/>
    </row>
    <row r="44" spans="1:9" ht="15" customHeight="1" x14ac:dyDescent="0.3">
      <c r="A44" s="153" t="s">
        <v>104</v>
      </c>
      <c r="B44" s="154"/>
      <c r="C44" s="154"/>
      <c r="D44" s="154"/>
      <c r="E44" s="154"/>
      <c r="F44" s="154"/>
      <c r="G44" s="154"/>
      <c r="H44" s="154"/>
      <c r="I44" s="155"/>
    </row>
    <row r="45" spans="1:9" x14ac:dyDescent="0.3">
      <c r="A45" s="153"/>
      <c r="B45" s="154"/>
      <c r="C45" s="154"/>
      <c r="D45" s="154"/>
      <c r="E45" s="154"/>
      <c r="F45" s="154"/>
      <c r="G45" s="154"/>
      <c r="H45" s="154"/>
      <c r="I45" s="155"/>
    </row>
    <row r="46" spans="1:9" ht="15" customHeight="1" x14ac:dyDescent="0.3">
      <c r="A46" s="153" t="s">
        <v>105</v>
      </c>
      <c r="B46" s="154"/>
      <c r="C46" s="154"/>
      <c r="D46" s="154"/>
      <c r="E46" s="154"/>
      <c r="F46" s="154"/>
      <c r="G46" s="154"/>
      <c r="H46" s="154"/>
      <c r="I46" s="155"/>
    </row>
    <row r="47" spans="1:9" x14ac:dyDescent="0.3">
      <c r="A47" s="153"/>
      <c r="B47" s="154"/>
      <c r="C47" s="154"/>
      <c r="D47" s="154"/>
      <c r="E47" s="154"/>
      <c r="F47" s="154"/>
      <c r="G47" s="154"/>
      <c r="H47" s="154"/>
      <c r="I47" s="155"/>
    </row>
    <row r="48" spans="1:9" ht="15" customHeight="1" x14ac:dyDescent="0.3">
      <c r="A48" s="153" t="s">
        <v>106</v>
      </c>
      <c r="B48" s="154"/>
      <c r="C48" s="154"/>
      <c r="D48" s="154"/>
      <c r="E48" s="154"/>
      <c r="F48" s="154"/>
      <c r="G48" s="154"/>
      <c r="H48" s="154"/>
      <c r="I48" s="155"/>
    </row>
    <row r="49" spans="1:9" x14ac:dyDescent="0.3">
      <c r="A49" s="153"/>
      <c r="B49" s="154"/>
      <c r="C49" s="154"/>
      <c r="D49" s="154"/>
      <c r="E49" s="154"/>
      <c r="F49" s="154"/>
      <c r="G49" s="154"/>
      <c r="H49" s="154"/>
      <c r="I49" s="155"/>
    </row>
    <row r="50" spans="1:9" x14ac:dyDescent="0.3">
      <c r="A50" s="16"/>
      <c r="I50" s="76"/>
    </row>
    <row r="51" spans="1:9" ht="14.4" x14ac:dyDescent="0.3">
      <c r="A51" s="129" t="s">
        <v>107</v>
      </c>
      <c r="I51" s="76"/>
    </row>
    <row r="52" spans="1:9" ht="15" customHeight="1" x14ac:dyDescent="0.3">
      <c r="A52" s="153" t="s">
        <v>91</v>
      </c>
      <c r="B52" s="154"/>
      <c r="C52" s="154"/>
      <c r="D52" s="154"/>
      <c r="E52" s="154"/>
      <c r="F52" s="154"/>
      <c r="G52" s="154"/>
      <c r="H52" s="154"/>
      <c r="I52" s="155"/>
    </row>
    <row r="53" spans="1:9" x14ac:dyDescent="0.3">
      <c r="A53" s="153"/>
      <c r="B53" s="154"/>
      <c r="C53" s="154"/>
      <c r="D53" s="154"/>
      <c r="E53" s="154"/>
      <c r="F53" s="154"/>
      <c r="G53" s="154"/>
      <c r="H53" s="154"/>
      <c r="I53" s="155"/>
    </row>
    <row r="54" spans="1:9" ht="15" customHeight="1" x14ac:dyDescent="0.3">
      <c r="A54" s="153" t="s">
        <v>108</v>
      </c>
      <c r="B54" s="154"/>
      <c r="C54" s="154"/>
      <c r="D54" s="154"/>
      <c r="E54" s="154"/>
      <c r="F54" s="154"/>
      <c r="G54" s="154"/>
      <c r="H54" s="154"/>
      <c r="I54" s="155"/>
    </row>
    <row r="55" spans="1:9" x14ac:dyDescent="0.3">
      <c r="A55" s="153"/>
      <c r="B55" s="154"/>
      <c r="C55" s="154"/>
      <c r="D55" s="154"/>
      <c r="E55" s="154"/>
      <c r="F55" s="154"/>
      <c r="G55" s="154"/>
      <c r="H55" s="154"/>
      <c r="I55" s="155"/>
    </row>
    <row r="56" spans="1:9" ht="15" customHeight="1" x14ac:dyDescent="0.3">
      <c r="A56" s="153" t="s">
        <v>55</v>
      </c>
      <c r="B56" s="154"/>
      <c r="C56" s="154"/>
      <c r="D56" s="154"/>
      <c r="E56" s="154"/>
      <c r="F56" s="154"/>
      <c r="G56" s="154"/>
      <c r="H56" s="154"/>
      <c r="I56" s="155"/>
    </row>
    <row r="57" spans="1:9" x14ac:dyDescent="0.3">
      <c r="A57" s="153"/>
      <c r="B57" s="154"/>
      <c r="C57" s="154"/>
      <c r="D57" s="154"/>
      <c r="E57" s="154"/>
      <c r="F57" s="154"/>
      <c r="G57" s="154"/>
      <c r="H57" s="154"/>
      <c r="I57" s="155"/>
    </row>
    <row r="58" spans="1:9" ht="15" customHeight="1" x14ac:dyDescent="0.3">
      <c r="A58" s="153" t="s">
        <v>58</v>
      </c>
      <c r="B58" s="154"/>
      <c r="C58" s="154"/>
      <c r="D58" s="154"/>
      <c r="E58" s="154"/>
      <c r="F58" s="154"/>
      <c r="G58" s="154"/>
      <c r="H58" s="154"/>
      <c r="I58" s="155"/>
    </row>
    <row r="59" spans="1:9" x14ac:dyDescent="0.3">
      <c r="A59" s="153"/>
      <c r="B59" s="154"/>
      <c r="C59" s="154"/>
      <c r="D59" s="154"/>
      <c r="E59" s="154"/>
      <c r="F59" s="154"/>
      <c r="G59" s="154"/>
      <c r="H59" s="154"/>
      <c r="I59" s="155"/>
    </row>
    <row r="60" spans="1:9" ht="15" customHeight="1" x14ac:dyDescent="0.3">
      <c r="A60" s="153" t="s">
        <v>60</v>
      </c>
      <c r="B60" s="154"/>
      <c r="C60" s="154"/>
      <c r="D60" s="154"/>
      <c r="E60" s="154"/>
      <c r="F60" s="154"/>
      <c r="G60" s="154"/>
      <c r="H60" s="154"/>
      <c r="I60" s="155"/>
    </row>
    <row r="61" spans="1:9" x14ac:dyDescent="0.3">
      <c r="A61" s="153"/>
      <c r="B61" s="154"/>
      <c r="C61" s="154"/>
      <c r="D61" s="154"/>
      <c r="E61" s="154"/>
      <c r="F61" s="154"/>
      <c r="G61" s="154"/>
      <c r="H61" s="154"/>
      <c r="I61" s="155"/>
    </row>
    <row r="62" spans="1:9" ht="15" customHeight="1" x14ac:dyDescent="0.3">
      <c r="A62" s="153" t="s">
        <v>109</v>
      </c>
      <c r="B62" s="154"/>
      <c r="C62" s="154"/>
      <c r="D62" s="154"/>
      <c r="E62" s="154"/>
      <c r="F62" s="154"/>
      <c r="G62" s="154"/>
      <c r="H62" s="154"/>
      <c r="I62" s="155"/>
    </row>
    <row r="63" spans="1:9" x14ac:dyDescent="0.3">
      <c r="A63" s="156"/>
      <c r="B63" s="157"/>
      <c r="C63" s="157"/>
      <c r="D63" s="157"/>
      <c r="E63" s="157"/>
      <c r="F63" s="157"/>
      <c r="G63" s="157"/>
      <c r="H63" s="157"/>
      <c r="I63" s="158"/>
    </row>
  </sheetData>
  <sheetProtection algorithmName="SHA-512" hashValue="/fvWtNJjLuMxf34XCxas4jXK/oMn410jwnbwDjMEw+Ztrket4iv0wfVdLtN8CXsgQX/vrtzBL9ZmAo1dq7JDSA==" saltValue="vE+hrrikJal46P2sIR/l7g==" spinCount="100000" sheet="1" selectLockedCells="1" selectUnlockedCells="1"/>
  <mergeCells count="24">
    <mergeCell ref="F8:I12"/>
    <mergeCell ref="B13:C13"/>
    <mergeCell ref="D13:E13"/>
    <mergeCell ref="F13:I13"/>
    <mergeCell ref="A42:A43"/>
    <mergeCell ref="B42:I43"/>
    <mergeCell ref="A44:A45"/>
    <mergeCell ref="B44:I45"/>
    <mergeCell ref="A46:A47"/>
    <mergeCell ref="B46:I47"/>
    <mergeCell ref="A48:A49"/>
    <mergeCell ref="B48:I49"/>
    <mergeCell ref="A52:A53"/>
    <mergeCell ref="B52:I53"/>
    <mergeCell ref="A54:A55"/>
    <mergeCell ref="B54:I55"/>
    <mergeCell ref="A56:A57"/>
    <mergeCell ref="B56:I57"/>
    <mergeCell ref="A58:A59"/>
    <mergeCell ref="B58:I59"/>
    <mergeCell ref="A60:A61"/>
    <mergeCell ref="B60:I61"/>
    <mergeCell ref="A62:A63"/>
    <mergeCell ref="B62:I63"/>
  </mergeCells>
  <conditionalFormatting sqref="F8">
    <cfRule type="expression" dxfId="30" priority="10">
      <formula>AND(B9&lt;=300000,ABS(G28)&gt;=0.25)</formula>
    </cfRule>
    <cfRule type="expression" dxfId="29" priority="11">
      <formula>AND(B9&gt;=300000,ABS(G28)&gt;=0.1)</formula>
    </cfRule>
    <cfRule type="expression" dxfId="28" priority="12">
      <formula>AND(B9&lt;=300000,ABS(G27)&gt;=0.25)</formula>
    </cfRule>
    <cfRule type="expression" dxfId="27" priority="13">
      <formula>AND(B9&gt;=300000,ABS(G27)&gt;=0.1)</formula>
    </cfRule>
    <cfRule type="expression" dxfId="26" priority="14">
      <formula>AND(B9&lt;=300000,ABS(G26)&gt;=0.25)</formula>
    </cfRule>
    <cfRule type="expression" dxfId="25" priority="15">
      <formula>AND(B9&gt;=300000,ABS(G26)&gt;=0.1)</formula>
    </cfRule>
    <cfRule type="expression" dxfId="24" priority="16">
      <formula>AND(B9&lt;=300000,ABS(G25)&gt;=0.25)</formula>
    </cfRule>
    <cfRule type="expression" dxfId="23" priority="17">
      <formula>AND(B9&gt;=300000,ABS(G25)&gt;=0.1)</formula>
    </cfRule>
    <cfRule type="expression" dxfId="22" priority="18">
      <formula>AND(B9&lt;=300000,ABS(G24)&gt;=0.25)</formula>
    </cfRule>
    <cfRule type="expression" dxfId="21" priority="19">
      <formula>AND(B9&gt;=300000,ABS(G24)&gt;=0.1)</formula>
    </cfRule>
    <cfRule type="expression" dxfId="20" priority="20">
      <formula>AND(B9&lt;=300000,ABS(#REF!)&gt;=0.25)</formula>
    </cfRule>
    <cfRule type="expression" dxfId="19" priority="21">
      <formula>AND(B9&gt;=300000,ABS(#REF!)&gt;=0.1)</formula>
    </cfRule>
    <cfRule type="expression" dxfId="18" priority="22">
      <formula>AND(B9&lt;=300000,ABS(G23)&gt;=0.25)</formula>
    </cfRule>
    <cfRule type="expression" dxfId="17" priority="23">
      <formula>AND(B9&gt;=300000,ABS(G23)&gt;=0.1)</formula>
    </cfRule>
    <cfRule type="expression" dxfId="16" priority="24">
      <formula>AND(B9&lt;=300000,ABS(G19)&gt;=0.25)</formula>
    </cfRule>
    <cfRule type="expression" dxfId="15" priority="25">
      <formula>AND(B9&gt;=300000,ABS(G19)&gt;=0.1)</formula>
    </cfRule>
    <cfRule type="expression" dxfId="14" priority="26">
      <formula>AND(B9&lt;=300000,ABS(G18)&gt;=0.25)</formula>
    </cfRule>
    <cfRule type="expression" dxfId="13" priority="27">
      <formula>AND(B9&gt;=300000,ABS(G18)&gt;=0.1)</formula>
    </cfRule>
    <cfRule type="expression" dxfId="12" priority="28">
      <formula>AND(B9&lt;=300000,ABS(G17)&gt;=0.25)</formula>
    </cfRule>
    <cfRule type="expression" dxfId="11" priority="29">
      <formula>AND(B9&gt;=300000,ABS(G17)=0.1)</formula>
    </cfRule>
    <cfRule type="expression" dxfId="10" priority="30">
      <formula>AND(B9&lt;=300000,ABS(G16)&gt;=0.25)</formula>
    </cfRule>
    <cfRule type="expression" dxfId="9" priority="31">
      <formula>AND(B9&gt;=300000,ABS(G16)&gt;=0.1)</formula>
    </cfRule>
  </conditionalFormatting>
  <conditionalFormatting sqref="G23:G28">
    <cfRule type="expression" dxfId="8" priority="1">
      <formula>AND(D16&lt;300000,ABS(G23)&gt;=0.25)</formula>
    </cfRule>
    <cfRule type="expression" dxfId="7" priority="2">
      <formula>AND(D16&gt;=300000,ABS(G23)&gt;=0.1)</formula>
    </cfRule>
    <cfRule type="expression" dxfId="6" priority="3">
      <formula>AND(D23=0,F23&lt;&gt;0)</formula>
    </cfRule>
  </conditionalFormatting>
  <conditionalFormatting sqref="I16:I19">
    <cfRule type="expression" dxfId="5" priority="7">
      <formula>AND(F9&lt;300000,ABS(I16)&gt;=0.25)</formula>
    </cfRule>
    <cfRule type="expression" dxfId="4" priority="8">
      <formula>AND(F9&gt;=300000,ABS(I16)&gt;=0.1)</formula>
    </cfRule>
    <cfRule type="expression" dxfId="3" priority="9">
      <formula>AND(F16=0,H16&lt;&gt;0)</formula>
    </cfRule>
  </conditionalFormatting>
  <conditionalFormatting sqref="I23:I28">
    <cfRule type="expression" dxfId="2" priority="4">
      <formula>AND(F16&lt;300000,ABS(I23)&gt;=0.25)</formula>
    </cfRule>
    <cfRule type="expression" dxfId="1" priority="5">
      <formula>AND(F16&gt;=300000,ABS(I23)&gt;=0.1)</formula>
    </cfRule>
    <cfRule type="expression" dxfId="0" priority="6">
      <formula>AND(F23=0,H23&lt;&gt;0)</formula>
    </cfRule>
  </conditionalFormatting>
  <pageMargins left="0.7" right="0.7" top="0.75" bottom="0.75" header="0.3" footer="0.3"/>
  <pageSetup scale="6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FBE9665FC96547843108AD66CD2C19" ma:contentTypeVersion="17" ma:contentTypeDescription="Create a new document." ma:contentTypeScope="" ma:versionID="0e6404103bdc786cb5d0773cbb28e067">
  <xsd:schema xmlns:xsd="http://www.w3.org/2001/XMLSchema" xmlns:xs="http://www.w3.org/2001/XMLSchema" xmlns:p="http://schemas.microsoft.com/office/2006/metadata/properties" xmlns:ns1="http://schemas.microsoft.com/sharepoint/v3" xmlns:ns2="6ef28508-73e4-404b-b711-e978d7c1088f" xmlns:ns3="2ca74e65-9bb5-40f5-a518-3b8faec8aca4" targetNamespace="http://schemas.microsoft.com/office/2006/metadata/properties" ma:root="true" ma:fieldsID="7700c2baeb0461b25338f719b33f4b06" ns1:_="" ns2:_="" ns3:_="">
    <xsd:import namespace="http://schemas.microsoft.com/sharepoint/v3"/>
    <xsd:import namespace="6ef28508-73e4-404b-b711-e978d7c1088f"/>
    <xsd:import namespace="2ca74e65-9bb5-40f5-a518-3b8faec8ac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f28508-73e4-404b-b711-e978d7c108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b654c56-3c3b-45bf-85fb-def6508628e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a74e65-9bb5-40f5-a518-3b8faec8ac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c749929-4014-4052-9f99-5e0e00644322}" ma:internalName="TaxCatchAll" ma:showField="CatchAllData" ma:web="2ca74e65-9bb5-40f5-a518-3b8faec8aca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ca74e65-9bb5-40f5-a518-3b8faec8aca4" xsi:nil="true"/>
    <lcf76f155ced4ddcb4097134ff3c332f xmlns="6ef28508-73e4-404b-b711-e978d7c1088f">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2CA17D3E-0524-4D86-9129-6D0EBC8B7F19}">
  <ds:schemaRefs>
    <ds:schemaRef ds:uri="http://schemas.microsoft.com/sharepoint/v3/contenttype/forms"/>
  </ds:schemaRefs>
</ds:datastoreItem>
</file>

<file path=customXml/itemProps2.xml><?xml version="1.0" encoding="utf-8"?>
<ds:datastoreItem xmlns:ds="http://schemas.openxmlformats.org/officeDocument/2006/customXml" ds:itemID="{DC734307-53E7-4A72-98C7-B366D7042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f28508-73e4-404b-b711-e978d7c1088f"/>
    <ds:schemaRef ds:uri="2ca74e65-9bb5-40f5-a518-3b8faec8a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54E8B6-A411-4BB8-A015-5F579B8F257F}">
  <ds:schemaRefs>
    <ds:schemaRef ds:uri="http://schemas.microsoft.com/office/2006/documentManagement/types"/>
    <ds:schemaRef ds:uri="http://schemas.microsoft.com/sharepoint/v3"/>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2ca74e65-9bb5-40f5-a518-3b8faec8aca4"/>
    <ds:schemaRef ds:uri="6ef28508-73e4-404b-b711-e978d7c1088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 Tab</vt:lpstr>
      <vt:lpstr>Budget Template</vt:lpstr>
      <vt:lpstr>Reporting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Hayes, Mary</dc:creator>
  <cp:keywords/>
  <dc:description/>
  <cp:lastModifiedBy>Aull, Camerin</cp:lastModifiedBy>
  <cp:revision/>
  <cp:lastPrinted>2025-04-18T15:22:50Z</cp:lastPrinted>
  <dcterms:created xsi:type="dcterms:W3CDTF">2025-04-01T19:10:35Z</dcterms:created>
  <dcterms:modified xsi:type="dcterms:W3CDTF">2025-05-01T16:51:24Z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0x01010021FBE9665FC96547843108AD66CD2C19</vt:lpwstr>
  </property>
  <property fmtid="{D5CDD505-2E9C-101B-9397-08002B2CF9AE}" pid="3" name="MediaServiceImageTags">
    <vt:lpwstr/>
  </property>
</Properties>
</file>